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O:\DRBL\2 GAP\Marchés\Marchés FCS\1.Marchés en cours\Nettoyage\1-EN COURS\2025\25023-S-NETTOYAGE_Marché nettoyage pre exploitation TELO\1- PASSATION\1. Projets\1.2 DCE travail\Annexes CCTP a vérif Morgan\"/>
    </mc:Choice>
  </mc:AlternateContent>
  <bookViews>
    <workbookView xWindow="0" yWindow="0" windowWidth="16470" windowHeight="6540"/>
  </bookViews>
  <sheets>
    <sheet name="GENERAL" sheetId="4" r:id="rId1"/>
    <sheet name="TCD Nbr De pièces" sheetId="11" r:id="rId2"/>
    <sheet name="TCD Surfaces" sheetId="9" r:id="rId3"/>
    <sheet name="TCD Nbr Postes Travail" sheetId="10" r:id="rId4"/>
  </sheets>
  <definedNames>
    <definedName name="_xlnm._FilterDatabase" localSheetId="0" hidden="1">GENERAL!$A$2:$H$441</definedName>
    <definedName name="Nomenclature_des_pièces_CPAM" localSheetId="0">GENERAL!$A$1:$F$440</definedName>
  </definedNames>
  <calcPr calcId="162913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3" i="4" l="1"/>
  <c r="F445" i="4" l="1"/>
  <c r="H445" i="4"/>
  <c r="G445" i="4"/>
  <c r="J441" i="4" l="1"/>
</calcChain>
</file>

<file path=xl/connections.xml><?xml version="1.0" encoding="utf-8"?>
<connections xmlns="http://schemas.openxmlformats.org/spreadsheetml/2006/main">
  <connection id="1" name="Nomenclature des pièces CPAM" type="6" refreshedVersion="8" background="1" saveData="1">
    <textPr codePage="65001" sourceFile="C:\Users\q.yuluo\Desktop\Nomenclature des pièces CPAM.txt" decimal="," thousands=" 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<sst xmlns="http://schemas.openxmlformats.org/spreadsheetml/2006/main" count="2126" uniqueCount="497">
  <si>
    <t>RDJ</t>
  </si>
  <si>
    <t>R+1</t>
  </si>
  <si>
    <t>RDC</t>
  </si>
  <si>
    <t>R+2</t>
  </si>
  <si>
    <t>R+3</t>
  </si>
  <si>
    <t>R+4</t>
  </si>
  <si>
    <t>R+5</t>
  </si>
  <si>
    <t>R+6</t>
  </si>
  <si>
    <t>R+7</t>
  </si>
  <si>
    <t>TOTAL</t>
  </si>
  <si>
    <t>Cafétéria</t>
  </si>
  <si>
    <t>QVCT</t>
  </si>
  <si>
    <t>Tisanerie</t>
  </si>
  <si>
    <t>Archives</t>
  </si>
  <si>
    <t>CES</t>
  </si>
  <si>
    <t>ELSM</t>
  </si>
  <si>
    <t>CSE</t>
  </si>
  <si>
    <t>CODEM</t>
  </si>
  <si>
    <t>IRP</t>
  </si>
  <si>
    <t>DIOP</t>
  </si>
  <si>
    <t>RCT</t>
  </si>
  <si>
    <t>SAGESS</t>
  </si>
  <si>
    <t>FSA</t>
  </si>
  <si>
    <t>RPS</t>
  </si>
  <si>
    <t>LCF</t>
  </si>
  <si>
    <t>GDR</t>
  </si>
  <si>
    <t>CG</t>
  </si>
  <si>
    <t>CVC</t>
  </si>
  <si>
    <t>ACF</t>
  </si>
  <si>
    <t>SAMA</t>
  </si>
  <si>
    <t>Médiation</t>
  </si>
  <si>
    <t>Micro Réunion</t>
  </si>
  <si>
    <t>Circulation</t>
  </si>
  <si>
    <t>SAS Livraison</t>
  </si>
  <si>
    <t>Nomenclature des pièces CPAM</t>
  </si>
  <si>
    <t>Bâtiment</t>
  </si>
  <si>
    <t>Niveau</t>
  </si>
  <si>
    <t>N°Local</t>
  </si>
  <si>
    <t>Designation</t>
  </si>
  <si>
    <t>CPAM</t>
  </si>
  <si>
    <t>QVCT PF2M</t>
  </si>
  <si>
    <t>?</t>
  </si>
  <si>
    <t>Circ.</t>
  </si>
  <si>
    <t>NANO</t>
  </si>
  <si>
    <t>Espace travail</t>
  </si>
  <si>
    <t>104.1</t>
  </si>
  <si>
    <t>Bulle</t>
  </si>
  <si>
    <t>Resp.+Manager</t>
  </si>
  <si>
    <t>Resp. Manager + 1visiteur</t>
  </si>
  <si>
    <t>Bureau</t>
  </si>
  <si>
    <t>SDR PF2M Macro</t>
  </si>
  <si>
    <t>Espace Travail</t>
  </si>
  <si>
    <t>Micro</t>
  </si>
  <si>
    <t>Salle multi-activité</t>
  </si>
  <si>
    <t>SDR</t>
  </si>
  <si>
    <t>Salle de formation</t>
  </si>
  <si>
    <t>Cir.</t>
  </si>
  <si>
    <t>Sanitaires</t>
  </si>
  <si>
    <t>Repro</t>
  </si>
  <si>
    <t>LT/VDI</t>
  </si>
  <si>
    <t>Vestiaires</t>
  </si>
  <si>
    <t>MACRO</t>
  </si>
  <si>
    <t>Médiathèque</t>
  </si>
  <si>
    <t>Espace restauration</t>
  </si>
  <si>
    <t>1 IRP +1Visiteur</t>
  </si>
  <si>
    <t>Syndicat</t>
  </si>
  <si>
    <t>COSMI-SSI</t>
  </si>
  <si>
    <t>Archives tampon</t>
  </si>
  <si>
    <t>Pièce (sanitaires)</t>
  </si>
  <si>
    <t>TDR</t>
  </si>
  <si>
    <t>301-01</t>
  </si>
  <si>
    <t>301-02</t>
  </si>
  <si>
    <t>MICRO</t>
  </si>
  <si>
    <t>DIOP nano</t>
  </si>
  <si>
    <t>4 postes de travail standard + 1 position co-working</t>
  </si>
  <si>
    <t>FSA nano</t>
  </si>
  <si>
    <t>DNS</t>
  </si>
  <si>
    <t>FSA macro</t>
  </si>
  <si>
    <t>SAGESS nano</t>
  </si>
  <si>
    <t>RCT+SAGESS</t>
  </si>
  <si>
    <t>2 responsables</t>
  </si>
  <si>
    <t>RCT nano</t>
  </si>
  <si>
    <t>RPS NANO</t>
  </si>
  <si>
    <t>RPS+2GDR</t>
  </si>
  <si>
    <t>REZONE</t>
  </si>
  <si>
    <t>SDR MACRO</t>
  </si>
  <si>
    <t>SIL</t>
  </si>
  <si>
    <t>SASI</t>
  </si>
  <si>
    <t>LT/INFORMATION</t>
  </si>
  <si>
    <t>SERVICE MED</t>
  </si>
  <si>
    <t>LCF+CG</t>
  </si>
  <si>
    <t>CG NANO</t>
  </si>
  <si>
    <t>CG MICRO</t>
  </si>
  <si>
    <t xml:space="preserve">8 positions </t>
  </si>
  <si>
    <t>SAMA nano</t>
  </si>
  <si>
    <t>3 positions</t>
  </si>
  <si>
    <t>SAMA Stockage</t>
  </si>
  <si>
    <t>SAMA+SPI</t>
  </si>
  <si>
    <t>CHARGE PROJ+ACHETEUR</t>
  </si>
  <si>
    <t>Gestionnaires patrimoines</t>
  </si>
  <si>
    <t>SPI</t>
  </si>
  <si>
    <t>MISSION E SANTE</t>
  </si>
  <si>
    <t>MISAS</t>
  </si>
  <si>
    <t>ASS11</t>
  </si>
  <si>
    <t>SAAS micro</t>
  </si>
  <si>
    <t>PSS nano</t>
  </si>
  <si>
    <t>SAAS nano</t>
  </si>
  <si>
    <t>CAM</t>
  </si>
  <si>
    <t>PSS</t>
  </si>
  <si>
    <t>PSS Micro</t>
  </si>
  <si>
    <t>ACF NANO</t>
  </si>
  <si>
    <t>ACF nano</t>
  </si>
  <si>
    <t>ACF+CVC</t>
  </si>
  <si>
    <t>CVC nano</t>
  </si>
  <si>
    <t>Administration RH/RSO</t>
  </si>
  <si>
    <t>Serv 02 Bureau confid.</t>
  </si>
  <si>
    <t>Poste + invité</t>
  </si>
  <si>
    <t>Cabinet inf.</t>
  </si>
  <si>
    <t>Infirmière + invité</t>
  </si>
  <si>
    <t>Pourquoi non prise en compte, comme les attentes du RDC</t>
  </si>
  <si>
    <t>Inf./SST</t>
  </si>
  <si>
    <t>MACRO 10/12p</t>
  </si>
  <si>
    <t>SM UPS</t>
  </si>
  <si>
    <t>NANO 2p</t>
  </si>
  <si>
    <t>INVALIDITE 14 postes+2 Managers</t>
  </si>
  <si>
    <t>INVALI</t>
  </si>
  <si>
    <t>RECO AT/MP</t>
  </si>
  <si>
    <t>INV+RECO AT/MP</t>
  </si>
  <si>
    <t>2 Responsables</t>
  </si>
  <si>
    <t>RECO AT/MP 13poste+2Managers</t>
  </si>
  <si>
    <t>Enquêteurs AT/MP</t>
  </si>
  <si>
    <t>Indemnités Journalières</t>
  </si>
  <si>
    <t>Dvpt et prospective RH</t>
  </si>
  <si>
    <t>Pôle Relation Social</t>
  </si>
  <si>
    <t>Resp Dpt et Service</t>
  </si>
  <si>
    <t>Directreur générale</t>
  </si>
  <si>
    <t>Directeur + Invités</t>
  </si>
  <si>
    <t>DCF</t>
  </si>
  <si>
    <t>DCF + Invités</t>
  </si>
  <si>
    <t>Secrét Dir</t>
  </si>
  <si>
    <t>Chefferie de projet</t>
  </si>
  <si>
    <t>Micro 6p.</t>
  </si>
  <si>
    <t>Com/Mark Espace sécurisé</t>
  </si>
  <si>
    <t>Communication/Marketing</t>
  </si>
  <si>
    <t>SDR 23 à 40 pers</t>
  </si>
  <si>
    <t>Espace coworking</t>
  </si>
  <si>
    <t>CGADS</t>
  </si>
  <si>
    <t>Médiation Nano 2p.</t>
  </si>
  <si>
    <t>SM Fournitures et dossier méd.</t>
  </si>
  <si>
    <t>SM Etch+1 cadre</t>
  </si>
  <si>
    <t>SM Cellule appui au pilotage et secrétariat de direction</t>
  </si>
  <si>
    <t>SM Docteur Woerth</t>
  </si>
  <si>
    <t>Dc Woerth + 2 invités</t>
  </si>
  <si>
    <t>MACRO 10p.</t>
  </si>
  <si>
    <t>Resp Dir nano 3p.</t>
  </si>
  <si>
    <t>Agents de Dir.</t>
  </si>
  <si>
    <t>Table de 6 + espace assises basse 2</t>
  </si>
  <si>
    <t>RDC001</t>
  </si>
  <si>
    <t>Effectif 3 si considéré comme tel =&gt;1 Manager 2 visiteurs (table de réunion de 3 dans le bur.)</t>
  </si>
  <si>
    <t>RDC002</t>
  </si>
  <si>
    <t>RDC003</t>
  </si>
  <si>
    <t>RDC004</t>
  </si>
  <si>
    <t>RDC005</t>
  </si>
  <si>
    <t>RDC006</t>
  </si>
  <si>
    <t>RDC007</t>
  </si>
  <si>
    <t>RDC008</t>
  </si>
  <si>
    <t>Effectif 3 si considéré comme tel =&gt;1 Manager + 1 Adj. + 1visiteur (table de réunion de 3 dans le bur.)</t>
  </si>
  <si>
    <t>RDC009</t>
  </si>
  <si>
    <t>RDC010</t>
  </si>
  <si>
    <t>RDC011</t>
  </si>
  <si>
    <t>RDC012</t>
  </si>
  <si>
    <t>RDC013</t>
  </si>
  <si>
    <t>RDC014</t>
  </si>
  <si>
    <t>RDC015</t>
  </si>
  <si>
    <t>RDC016</t>
  </si>
  <si>
    <t>RDC017</t>
  </si>
  <si>
    <t>RDC018</t>
  </si>
  <si>
    <t>RDC019</t>
  </si>
  <si>
    <t>1Manager + 1visiteur pts de dossier</t>
  </si>
  <si>
    <t>RDC020</t>
  </si>
  <si>
    <t>RDC021</t>
  </si>
  <si>
    <t>RDC022</t>
  </si>
  <si>
    <t>CARSAT Rgts</t>
  </si>
  <si>
    <t>RDC023</t>
  </si>
  <si>
    <t>RDC024</t>
  </si>
  <si>
    <t>Effectif 4 si considéré comme tel =&gt;1 Resp +3 visiteurs (table de réunion de 4 dans le bur.)</t>
  </si>
  <si>
    <t>RDC025</t>
  </si>
  <si>
    <t>RDC026</t>
  </si>
  <si>
    <t>RDC027</t>
  </si>
  <si>
    <t>RDC028</t>
  </si>
  <si>
    <t>RDC029</t>
  </si>
  <si>
    <t>RDC030</t>
  </si>
  <si>
    <t>UTAA3</t>
  </si>
  <si>
    <t>RDC031</t>
  </si>
  <si>
    <t>PC Sécurité</t>
  </si>
  <si>
    <t>RDC032</t>
  </si>
  <si>
    <t>SAS</t>
  </si>
  <si>
    <t>RDC033</t>
  </si>
  <si>
    <t>Accueil du public</t>
  </si>
  <si>
    <t>10 postes ELS + 8 postes Atelier Numérique</t>
  </si>
  <si>
    <t>RDC034</t>
  </si>
  <si>
    <t>Manager et superviseur</t>
  </si>
  <si>
    <t>Effectif 4 si considéré comme tel : 1 Manager +1 Superviseur +2 visiteurs</t>
  </si>
  <si>
    <t>RDC035</t>
  </si>
  <si>
    <t>Box</t>
  </si>
  <si>
    <t>RDC036</t>
  </si>
  <si>
    <t>RDC037</t>
  </si>
  <si>
    <t>RDC038</t>
  </si>
  <si>
    <t>RDC039</t>
  </si>
  <si>
    <t>RDC040</t>
  </si>
  <si>
    <t>Attente CPAM</t>
  </si>
  <si>
    <t>RDC041</t>
  </si>
  <si>
    <t>RDC042</t>
  </si>
  <si>
    <t>Box relat. client</t>
  </si>
  <si>
    <t>RDC043</t>
  </si>
  <si>
    <t>RDC044</t>
  </si>
  <si>
    <t>RDC045</t>
  </si>
  <si>
    <t>Médecin</t>
  </si>
  <si>
    <t>RDC046</t>
  </si>
  <si>
    <t>RDC047</t>
  </si>
  <si>
    <t>RDC048</t>
  </si>
  <si>
    <t>RDC049</t>
  </si>
  <si>
    <t>UTF 7 TSM/AT</t>
  </si>
  <si>
    <t>RDC050</t>
  </si>
  <si>
    <t>UTF Numérisat+archives</t>
  </si>
  <si>
    <t>RDC051</t>
  </si>
  <si>
    <t>RDC052</t>
  </si>
  <si>
    <t>RDC053</t>
  </si>
  <si>
    <t>RDC054</t>
  </si>
  <si>
    <t>RDC055</t>
  </si>
  <si>
    <t>UTF</t>
  </si>
  <si>
    <t>RDC056</t>
  </si>
  <si>
    <t>RDC057</t>
  </si>
  <si>
    <t>RDC058</t>
  </si>
  <si>
    <t>RDC059</t>
  </si>
  <si>
    <t>UTAA3+UTA4</t>
  </si>
  <si>
    <t>RDC060</t>
  </si>
  <si>
    <t>Show room PS</t>
  </si>
  <si>
    <t>RDC061</t>
  </si>
  <si>
    <t>RDC062</t>
  </si>
  <si>
    <t>RDC063</t>
  </si>
  <si>
    <t>Box accueil PS</t>
  </si>
  <si>
    <t>3 agents + 1PS</t>
  </si>
  <si>
    <t>RDC064</t>
  </si>
  <si>
    <t>RDC065</t>
  </si>
  <si>
    <t>Service social Bur permanence</t>
  </si>
  <si>
    <t>RDC066</t>
  </si>
  <si>
    <t>RDC067</t>
  </si>
  <si>
    <t>UTAA4</t>
  </si>
  <si>
    <t>RDC068</t>
  </si>
  <si>
    <t>RDC069</t>
  </si>
  <si>
    <t>COLIS Conciergerie</t>
  </si>
  <si>
    <t>RDC070</t>
  </si>
  <si>
    <t>Conciergerie</t>
  </si>
  <si>
    <t>RDC071</t>
  </si>
  <si>
    <t>Prélèvt</t>
  </si>
  <si>
    <t>Effectif 2 si considéré comme tel =&gt;1 médecin +1 assuré</t>
  </si>
  <si>
    <t>RDC072</t>
  </si>
  <si>
    <t>RDC073</t>
  </si>
  <si>
    <t>Cabin.Médecin</t>
  </si>
  <si>
    <t>RDC074</t>
  </si>
  <si>
    <t>RDC075</t>
  </si>
  <si>
    <t>RDC076</t>
  </si>
  <si>
    <t>RDC077</t>
  </si>
  <si>
    <t>RDC078</t>
  </si>
  <si>
    <t>Détente CES</t>
  </si>
  <si>
    <t>RDC079</t>
  </si>
  <si>
    <t>Economat+ARCHIVES</t>
  </si>
  <si>
    <t>RDC080</t>
  </si>
  <si>
    <t>DASRI</t>
  </si>
  <si>
    <t>RDC081</t>
  </si>
  <si>
    <t>RDC082</t>
  </si>
  <si>
    <t>Bureau entretien</t>
  </si>
  <si>
    <t>2 à 3 jurés +1candidat</t>
  </si>
  <si>
    <t>RDC083</t>
  </si>
  <si>
    <t>RDC084</t>
  </si>
  <si>
    <t>RDC085</t>
  </si>
  <si>
    <t>RDC086</t>
  </si>
  <si>
    <t>RDC087</t>
  </si>
  <si>
    <t>PC sécurité</t>
  </si>
  <si>
    <t>RDC088</t>
  </si>
  <si>
    <t>CES Attentes</t>
  </si>
  <si>
    <t>28 positions d'attente +1 poste de secrétaire</t>
  </si>
  <si>
    <t>RDC089</t>
  </si>
  <si>
    <t>Dentiste</t>
  </si>
  <si>
    <t>Effectif 2 si considéré comme tel =&gt;1 dentiste +1 assuré</t>
  </si>
  <si>
    <t>RDC090</t>
  </si>
  <si>
    <t>Gynéco</t>
  </si>
  <si>
    <t>Effectif 2 si considéré comme tel =&gt;1 Gynéco +1 assuré</t>
  </si>
  <si>
    <t>RDC091</t>
  </si>
  <si>
    <t>RDC092</t>
  </si>
  <si>
    <t>Effectif 2 si considéré comme tel =&gt;1 secrétaire +1 assuré</t>
  </si>
  <si>
    <t>RDC093</t>
  </si>
  <si>
    <t>RDC094</t>
  </si>
  <si>
    <t>RDC095</t>
  </si>
  <si>
    <t>Secrétariat+Sce Civique</t>
  </si>
  <si>
    <t>RDC096</t>
  </si>
  <si>
    <t>Resp. Ajoint</t>
  </si>
  <si>
    <t>Effectif 2 si considéré comme tel =&gt;1 Adj +1 visiteur</t>
  </si>
  <si>
    <t>RDC097</t>
  </si>
  <si>
    <t>Resp. Médecin</t>
  </si>
  <si>
    <t>Effectif 6 si considéré comme tel =&gt;1 Resp +5 visiteurs (table de réunion de 6 dans le bur.)</t>
  </si>
  <si>
    <t>RDC098</t>
  </si>
  <si>
    <t>Infirmier</t>
  </si>
  <si>
    <t>Effectif 2 si considéré comme tel =&gt;1 infirmier +1 assuré</t>
  </si>
  <si>
    <t>RDC099</t>
  </si>
  <si>
    <t>RDC100</t>
  </si>
  <si>
    <t>RDC101</t>
  </si>
  <si>
    <t>RDC102</t>
  </si>
  <si>
    <t>RDC103</t>
  </si>
  <si>
    <t>Réunion/atelier</t>
  </si>
  <si>
    <t>RDC104</t>
  </si>
  <si>
    <t>RDC105</t>
  </si>
  <si>
    <t>RDC106</t>
  </si>
  <si>
    <t>Stock</t>
  </si>
  <si>
    <t>RDC107</t>
  </si>
  <si>
    <t>Le hall servant également de lieu de réception en prolongement de la salle de conférence, il peut y avoir bien plus de 6 personnes dans le hall. La salle de conférence étant d'une capacité de 150pers.</t>
  </si>
  <si>
    <t>RDC108</t>
  </si>
  <si>
    <t>RDC109</t>
  </si>
  <si>
    <t>RDC110</t>
  </si>
  <si>
    <t>Salle de Conférence</t>
  </si>
  <si>
    <t xml:space="preserve">Se référer à la notice : p4 notice sécu§1.3 et p19 (144 fauteuils) §8.5 </t>
  </si>
  <si>
    <t>RDC111</t>
  </si>
  <si>
    <t>RDC112</t>
  </si>
  <si>
    <t>RDC113</t>
  </si>
  <si>
    <t>RDC114</t>
  </si>
  <si>
    <t>RDC115</t>
  </si>
  <si>
    <t>RDC116</t>
  </si>
  <si>
    <t>RDC117</t>
  </si>
  <si>
    <t>RDC118</t>
  </si>
  <si>
    <t>RDC119</t>
  </si>
  <si>
    <t>RDC120</t>
  </si>
  <si>
    <t>RDC121</t>
  </si>
  <si>
    <t>RDC122</t>
  </si>
  <si>
    <t>RDC123</t>
  </si>
  <si>
    <t>RDC124</t>
  </si>
  <si>
    <t>RDC125</t>
  </si>
  <si>
    <t>RDC126</t>
  </si>
  <si>
    <t>RDC127</t>
  </si>
  <si>
    <t>Local ménage</t>
  </si>
  <si>
    <t>Inversion des locaux</t>
  </si>
  <si>
    <t>RDC128</t>
  </si>
  <si>
    <t>Local VDI</t>
  </si>
  <si>
    <t>RDC129</t>
  </si>
  <si>
    <t>RDC130</t>
  </si>
  <si>
    <t>RDC131</t>
  </si>
  <si>
    <t>RDC132</t>
  </si>
  <si>
    <t>Sanitatires</t>
  </si>
  <si>
    <t>RDC133</t>
  </si>
  <si>
    <t>Sani. CES</t>
  </si>
  <si>
    <t>RDC134</t>
  </si>
  <si>
    <t>RDC135</t>
  </si>
  <si>
    <t>RDJ01</t>
  </si>
  <si>
    <t>RDJ02</t>
  </si>
  <si>
    <t>RDJ03</t>
  </si>
  <si>
    <t>RDJ04</t>
  </si>
  <si>
    <t>RDJ05</t>
  </si>
  <si>
    <t>RDJ06</t>
  </si>
  <si>
    <t>Circualtion</t>
  </si>
  <si>
    <t>RDJ07</t>
  </si>
  <si>
    <t>Palier ESC</t>
  </si>
  <si>
    <t>RDJ08</t>
  </si>
  <si>
    <t>RDJ09</t>
  </si>
  <si>
    <t>RDJ10</t>
  </si>
  <si>
    <t>RDJ11</t>
  </si>
  <si>
    <t>Stock matériel &amp; mobilier</t>
  </si>
  <si>
    <t>RDJ12</t>
  </si>
  <si>
    <t>ATELIER</t>
  </si>
  <si>
    <t xml:space="preserve">Les agents de l'atelier peuvent être au nbr de 3 en simultané </t>
  </si>
  <si>
    <t>RDJ13</t>
  </si>
  <si>
    <t>Stock ménage</t>
  </si>
  <si>
    <t>RDJ14</t>
  </si>
  <si>
    <t>Les agents de ménage peuvent être au maximum 10 lors de la prise et fin de poste ou debrifing</t>
  </si>
  <si>
    <t>RDJ15</t>
  </si>
  <si>
    <t>RDJ16</t>
  </si>
  <si>
    <t>RDJ17</t>
  </si>
  <si>
    <t>Stock Matériel &amp; mobilier</t>
  </si>
  <si>
    <t>RDJ18</t>
  </si>
  <si>
    <t>RDJ19</t>
  </si>
  <si>
    <t>Local Solvants</t>
  </si>
  <si>
    <t>RDJ20</t>
  </si>
  <si>
    <t>RDJ21</t>
  </si>
  <si>
    <t>Stock Info</t>
  </si>
  <si>
    <t>RDJ22</t>
  </si>
  <si>
    <t>RDJ23</t>
  </si>
  <si>
    <t>RDJ24</t>
  </si>
  <si>
    <t>RDJ25</t>
  </si>
  <si>
    <t>RDJ26</t>
  </si>
  <si>
    <t>Onduleurs</t>
  </si>
  <si>
    <t>RDJ27</t>
  </si>
  <si>
    <t>Hall conférence</t>
  </si>
  <si>
    <t>RDJ28</t>
  </si>
  <si>
    <t>PC securité</t>
  </si>
  <si>
    <t>RDJ29</t>
  </si>
  <si>
    <t>RDJ30</t>
  </si>
  <si>
    <t>RDJ31</t>
  </si>
  <si>
    <t>Economat</t>
  </si>
  <si>
    <t>RDJ32</t>
  </si>
  <si>
    <t>RDJ33</t>
  </si>
  <si>
    <t>Magasin</t>
  </si>
  <si>
    <t>RDJ34</t>
  </si>
  <si>
    <t>Poubelles</t>
  </si>
  <si>
    <t>RDJ35</t>
  </si>
  <si>
    <t>Transfo</t>
  </si>
  <si>
    <t>RDJ36</t>
  </si>
  <si>
    <t>TGBT</t>
  </si>
  <si>
    <t>RDJ37</t>
  </si>
  <si>
    <t>RDJ38</t>
  </si>
  <si>
    <t>Local CTA</t>
  </si>
  <si>
    <t>RDJ39</t>
  </si>
  <si>
    <t>S.S</t>
  </si>
  <si>
    <t>SS01</t>
  </si>
  <si>
    <t>SS02</t>
  </si>
  <si>
    <t>Palier ASC</t>
  </si>
  <si>
    <t>SS03</t>
  </si>
  <si>
    <t>SS04</t>
  </si>
  <si>
    <t>SS05</t>
  </si>
  <si>
    <t>SS06</t>
  </si>
  <si>
    <t>SS07</t>
  </si>
  <si>
    <t>Nbr Postes de travail</t>
  </si>
  <si>
    <t>WC/Douches</t>
  </si>
  <si>
    <t>Bur Responsable</t>
  </si>
  <si>
    <t>Bur Experts</t>
  </si>
  <si>
    <t>Bur 2 Assistances Sociales+1BP</t>
  </si>
  <si>
    <t>Bur 3 Assistante Sociales</t>
  </si>
  <si>
    <t>Bur 2 Assistances Sociales</t>
  </si>
  <si>
    <t>Bur CARSAT Manager+adj</t>
  </si>
  <si>
    <t>Bur CARSAT     secrétaire</t>
  </si>
  <si>
    <t>Bur CARSAT</t>
  </si>
  <si>
    <t>bur tempon + Rgt</t>
  </si>
  <si>
    <t>Bur CSAM</t>
  </si>
  <si>
    <t>Bur Manager</t>
  </si>
  <si>
    <t>Bulle SM Box</t>
  </si>
  <si>
    <t>Bur Responsable  SARU</t>
  </si>
  <si>
    <t>Bur Back office</t>
  </si>
  <si>
    <t>Circulation Box -Repro SARU</t>
  </si>
  <si>
    <t>Bur TAA3 TSM/AT</t>
  </si>
  <si>
    <t>Bur CPC</t>
  </si>
  <si>
    <t>Bur DPM Management</t>
  </si>
  <si>
    <t>Bur UTAA3</t>
  </si>
  <si>
    <t>Cir</t>
  </si>
  <si>
    <t>Arch</t>
  </si>
  <si>
    <t>Vest</t>
  </si>
  <si>
    <t>San</t>
  </si>
  <si>
    <t>LT</t>
  </si>
  <si>
    <t>PC</t>
  </si>
  <si>
    <t>Bur</t>
  </si>
  <si>
    <t>Tis</t>
  </si>
  <si>
    <t>QVCT SARU</t>
  </si>
  <si>
    <t>Bul</t>
  </si>
  <si>
    <t>Type de Pièce</t>
  </si>
  <si>
    <t>Acc</t>
  </si>
  <si>
    <t>Attente Service Médical</t>
  </si>
  <si>
    <t>Cabi</t>
  </si>
  <si>
    <t xml:space="preserve">Bulle SM </t>
  </si>
  <si>
    <t>bur</t>
  </si>
  <si>
    <t>Circ. Attente Sce Social</t>
  </si>
  <si>
    <t>Effectif
possible</t>
  </si>
  <si>
    <t>NAN</t>
  </si>
  <si>
    <t>Caf</t>
  </si>
  <si>
    <t>Rep</t>
  </si>
  <si>
    <t>MAC</t>
  </si>
  <si>
    <t>MIC</t>
  </si>
  <si>
    <t>For</t>
  </si>
  <si>
    <t>Resto</t>
  </si>
  <si>
    <t>CSE-SDR</t>
  </si>
  <si>
    <t>Circ.FSA</t>
  </si>
  <si>
    <t>Resp. FSA</t>
  </si>
  <si>
    <t>FSA nano (salle pause)</t>
  </si>
  <si>
    <r>
      <t xml:space="preserve">Bulle 01 </t>
    </r>
    <r>
      <rPr>
        <b/>
        <sz val="11"/>
        <rFont val="Arial Narrow"/>
        <family val="2"/>
      </rPr>
      <t>Mobilière</t>
    </r>
  </si>
  <si>
    <r>
      <t xml:space="preserve">Bulle 02 </t>
    </r>
    <r>
      <rPr>
        <b/>
        <sz val="11"/>
        <rFont val="Arial Narrow"/>
        <family val="2"/>
      </rPr>
      <t>Mobilière</t>
    </r>
  </si>
  <si>
    <t>QVCT SS</t>
  </si>
  <si>
    <t>Nano Réunion</t>
  </si>
  <si>
    <t>Resp. SASI</t>
  </si>
  <si>
    <t>Cowork</t>
  </si>
  <si>
    <t>Showroom-DALI</t>
  </si>
  <si>
    <r>
      <t xml:space="preserve">Bulle </t>
    </r>
    <r>
      <rPr>
        <b/>
        <sz val="11"/>
        <rFont val="Arial Narrow"/>
        <family val="2"/>
      </rPr>
      <t>Mobilière</t>
    </r>
  </si>
  <si>
    <t>Attente infirmière Circulation</t>
  </si>
  <si>
    <t>Micro INVALI</t>
  </si>
  <si>
    <t>Circulation Attente SD</t>
  </si>
  <si>
    <t>Activité</t>
  </si>
  <si>
    <t>Surface m²</t>
  </si>
  <si>
    <t>Étiquettes de lignes</t>
  </si>
  <si>
    <t>Total général</t>
  </si>
  <si>
    <t>Étiquettes de colonnes</t>
  </si>
  <si>
    <t>(Tous)</t>
  </si>
  <si>
    <t>SS</t>
  </si>
  <si>
    <t>CARSAT</t>
  </si>
  <si>
    <t>Kitch. Hall conférence</t>
  </si>
  <si>
    <t>Vestiaires hall conférence</t>
  </si>
  <si>
    <t>Stock hall conférence</t>
  </si>
  <si>
    <t>SAS conférence</t>
  </si>
  <si>
    <t>Regie conférence</t>
  </si>
  <si>
    <t>Stock SASI</t>
  </si>
  <si>
    <t>Somme de Surface m²</t>
  </si>
  <si>
    <t>Somme de Nbr Postes de travail</t>
  </si>
  <si>
    <t>Nombre de Type de Pièce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</si>
</sst>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9" tint="-0.249977111117893"/>
      <name val="Arial Narrow"/>
      <family val="2"/>
    </font>
    <font>
      <sz val="11"/>
      <color theme="9" tint="-0.249977111117893"/>
      <name val="Arial Narrow"/>
      <family val="2"/>
    </font>
    <font>
      <b/>
      <sz val="11"/>
      <color rgb="FFFF0000"/>
      <name val="Arial Narrow"/>
      <family val="2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0" xfId="0" applyFill="1"/>
    <xf numFmtId="0" fontId="3" fillId="0" borderId="0" xfId="0" applyFont="1" applyFill="1"/>
    <xf numFmtId="0" fontId="11" fillId="0" borderId="1" xfId="0" applyFont="1" applyFill="1" applyBorder="1" applyAlignment="1">
      <alignment horizontal="center"/>
    </xf>
    <xf numFmtId="0" fontId="1" fillId="0" borderId="0" xfId="0" applyFont="1" applyFill="1"/>
    <xf numFmtId="0" fontId="11" fillId="0" borderId="0" xfId="0" applyFont="1" applyFill="1"/>
    <xf numFmtId="0" fontId="1" fillId="0" borderId="0" xfId="0" applyFont="1"/>
    <xf numFmtId="0" fontId="1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Border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0" xfId="0" applyFill="1" applyBorder="1"/>
    <xf numFmtId="0" fontId="8" fillId="0" borderId="0" xfId="0" applyFont="1" applyFill="1" applyBorder="1"/>
    <xf numFmtId="0" fontId="3" fillId="9" borderId="1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10" borderId="1" xfId="0" applyFont="1" applyFill="1" applyBorder="1" applyAlignment="1">
      <alignment horizontal="center"/>
    </xf>
    <xf numFmtId="0" fontId="11" fillId="10" borderId="3" xfId="0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11" fillId="11" borderId="1" xfId="0" applyFont="1" applyFill="1" applyBorder="1" applyAlignment="1">
      <alignment horizontal="center"/>
    </xf>
    <xf numFmtId="0" fontId="6" fillId="0" borderId="0" xfId="0" applyFont="1" applyFill="1" applyBorder="1"/>
    <xf numFmtId="0" fontId="9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1" fillId="6" borderId="1" xfId="0" applyFont="1" applyFill="1" applyBorder="1" applyAlignment="1">
      <alignment horizontal="center"/>
    </xf>
    <xf numFmtId="0" fontId="3" fillId="12" borderId="1" xfId="0" applyFont="1" applyFill="1" applyBorder="1" applyAlignment="1">
      <alignment horizontal="center"/>
    </xf>
    <xf numFmtId="0" fontId="11" fillId="12" borderId="1" xfId="0" applyFont="1" applyFill="1" applyBorder="1" applyAlignment="1">
      <alignment horizontal="center"/>
    </xf>
    <xf numFmtId="0" fontId="11" fillId="12" borderId="1" xfId="0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wrapText="1"/>
    </xf>
    <xf numFmtId="0" fontId="12" fillId="0" borderId="6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3" fillId="0" borderId="1" xfId="0" applyFont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2" fillId="10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15" borderId="0" xfId="0" applyFill="1" applyAlignment="1">
      <alignment horizontal="left"/>
    </xf>
    <xf numFmtId="0" fontId="0" fillId="15" borderId="0" xfId="0" applyNumberFormat="1" applyFill="1"/>
    <xf numFmtId="0" fontId="0" fillId="15" borderId="0" xfId="0" applyNumberFormat="1" applyFill="1" applyAlignment="1">
      <alignment horizontal="center" vertical="center"/>
    </xf>
    <xf numFmtId="0" fontId="14" fillId="0" borderId="0" xfId="0" applyNumberFormat="1" applyFont="1"/>
    <xf numFmtId="0" fontId="14" fillId="15" borderId="0" xfId="0" applyNumberFormat="1" applyFont="1" applyFill="1"/>
    <xf numFmtId="0" fontId="14" fillId="0" borderId="0" xfId="0" applyNumberFormat="1" applyFont="1" applyAlignment="1">
      <alignment horizontal="center" vertical="center"/>
    </xf>
    <xf numFmtId="0" fontId="14" fillId="15" borderId="0" xfId="0" applyNumberFormat="1" applyFont="1" applyFill="1" applyAlignment="1">
      <alignment horizontal="center" vertical="center"/>
    </xf>
    <xf numFmtId="0" fontId="0" fillId="16" borderId="0" xfId="0" applyFill="1" applyAlignment="1">
      <alignment horizontal="left"/>
    </xf>
    <xf numFmtId="0" fontId="0" fillId="0" borderId="0" xfId="0" applyNumberFormat="1" applyAlignment="1">
      <alignment horizontal="center"/>
    </xf>
    <xf numFmtId="0" fontId="14" fillId="0" borderId="0" xfId="0" applyNumberFormat="1" applyFont="1" applyAlignment="1">
      <alignment horizontal="center"/>
    </xf>
    <xf numFmtId="0" fontId="0" fillId="16" borderId="0" xfId="0" applyNumberFormat="1" applyFill="1" applyAlignment="1">
      <alignment horizontal="center"/>
    </xf>
    <xf numFmtId="0" fontId="14" fillId="16" borderId="0" xfId="0" applyNumberFormat="1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wrapText="1"/>
    </xf>
  </cellXfs>
  <cellStyles count="1">
    <cellStyle name="Normal" xfId="0" builtinId="0"/>
  </cellStyles>
  <dxfs count="99">
    <dxf>
      <font>
        <b/>
      </font>
    </dxf>
    <dxf>
      <font>
        <color rgb="FFFF0000"/>
      </font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b/>
      </font>
    </dxf>
    <dxf>
      <font>
        <color rgb="FFFF0000"/>
      </font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alignment horizontal="center" readingOrder="0"/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b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colors>
    <mruColors>
      <color rgb="FFFFFF99"/>
      <color rgb="FFFF33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HERMENIER CHRYSTEL (CPAM VAR)" refreshedDate="45331.529261226853" createdVersion="6" refreshedVersion="6" minRefreshableVersion="3" recordCount="438">
  <cacheSource type="worksheet">
    <worksheetSource ref="A2:H440" sheet="GENERAL"/>
  </cacheSource>
  <cacheFields count="8">
    <cacheField name="Bâtiment" numFmtId="0">
      <sharedItems count="5">
        <s v="CPAM"/>
        <s v="SS"/>
        <s v="CARSAT"/>
        <s v="ELSM"/>
        <s v="CES"/>
      </sharedItems>
    </cacheField>
    <cacheField name="Niveau" numFmtId="0">
      <sharedItems containsBlank="1" count="11">
        <s v="S.S"/>
        <s v="RDJ"/>
        <s v="RDC"/>
        <s v="R+1"/>
        <s v="R+2"/>
        <s v="R+3"/>
        <s v="R+4"/>
        <s v="R+5"/>
        <s v="R+6"/>
        <s v="R+7"/>
        <m u="1"/>
      </sharedItems>
    </cacheField>
    <cacheField name="N°Local" numFmtId="0">
      <sharedItems containsMixedTypes="1" containsNumber="1" containsInteger="1" minValue="101" maxValue="736"/>
    </cacheField>
    <cacheField name="Type de Pièce" numFmtId="0">
      <sharedItems count="26">
        <s v="Cir"/>
        <s v="Arch"/>
        <s v="Stock"/>
        <s v="Vest"/>
        <s v="San"/>
        <s v="LT"/>
        <s v="PC"/>
        <s v="Bur"/>
        <s v="SDR"/>
        <s v="Tis"/>
        <s v="QVCT"/>
        <s v="Bul"/>
        <s v="Acc"/>
        <s v="Box"/>
        <s v="Cabi"/>
        <s v="Conciergerie"/>
        <s v="MAC"/>
        <s v="NAN"/>
        <s v="Caf"/>
        <s v="MIC"/>
        <s v="Activité"/>
        <s v="For"/>
        <s v="Rep"/>
        <s v="CSE"/>
        <s v="Resto"/>
        <s v="Cowork"/>
      </sharedItems>
    </cacheField>
    <cacheField name="Designation" numFmtId="0">
      <sharedItems/>
    </cacheField>
    <cacheField name="Surface m²" numFmtId="0">
      <sharedItems containsSemiMixedTypes="0" containsString="0" containsNumber="1" containsInteger="1" minValue="3" maxValue="291"/>
    </cacheField>
    <cacheField name="Nbr Postes de travail" numFmtId="0">
      <sharedItems containsString="0" containsBlank="1" containsNumber="1" containsInteger="1" minValue="1" maxValue="100"/>
    </cacheField>
    <cacheField name="Effectif_x000a_possible" numFmtId="0">
      <sharedItems containsString="0" containsBlank="1" containsNumber="1" containsInteger="1" minValue="0" maxValue="1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8">
  <r>
    <x v="0"/>
    <x v="0"/>
    <s v="SS01"/>
    <x v="0"/>
    <s v="SAS"/>
    <n v="8"/>
    <m/>
    <m/>
  </r>
  <r>
    <x v="0"/>
    <x v="0"/>
    <s v="SS02"/>
    <x v="0"/>
    <s v="Palier ASC"/>
    <n v="8"/>
    <m/>
    <m/>
  </r>
  <r>
    <x v="0"/>
    <x v="0"/>
    <s v="SS03"/>
    <x v="0"/>
    <s v="Palier ESC"/>
    <n v="6"/>
    <m/>
    <m/>
  </r>
  <r>
    <x v="0"/>
    <x v="0"/>
    <s v="SS04"/>
    <x v="0"/>
    <s v="SAS"/>
    <n v="7"/>
    <m/>
    <m/>
  </r>
  <r>
    <x v="0"/>
    <x v="0"/>
    <s v="SS05"/>
    <x v="0"/>
    <s v="Palier ASC"/>
    <n v="10"/>
    <m/>
    <m/>
  </r>
  <r>
    <x v="0"/>
    <x v="0"/>
    <s v="SS06"/>
    <x v="0"/>
    <s v="Palier ESC"/>
    <n v="7"/>
    <m/>
    <m/>
  </r>
  <r>
    <x v="0"/>
    <x v="0"/>
    <s v="SS07"/>
    <x v="0"/>
    <s v="SAS"/>
    <n v="6"/>
    <m/>
    <m/>
  </r>
  <r>
    <x v="0"/>
    <x v="1"/>
    <s v="RDJ01"/>
    <x v="1"/>
    <s v="Archives"/>
    <n v="94"/>
    <m/>
    <m/>
  </r>
  <r>
    <x v="0"/>
    <x v="1"/>
    <s v="RDJ02"/>
    <x v="1"/>
    <s v="Archives"/>
    <n v="81"/>
    <m/>
    <m/>
  </r>
  <r>
    <x v="0"/>
    <x v="1"/>
    <s v="RDJ03"/>
    <x v="1"/>
    <s v="Archives"/>
    <n v="95"/>
    <m/>
    <m/>
  </r>
  <r>
    <x v="0"/>
    <x v="1"/>
    <s v="RDJ04"/>
    <x v="1"/>
    <s v="Archives"/>
    <n v="53"/>
    <m/>
    <m/>
  </r>
  <r>
    <x v="0"/>
    <x v="1"/>
    <s v="RDJ05"/>
    <x v="0"/>
    <s v="Circulation"/>
    <n v="16"/>
    <m/>
    <m/>
  </r>
  <r>
    <x v="0"/>
    <x v="1"/>
    <s v="RDJ06"/>
    <x v="0"/>
    <s v="Circualtion"/>
    <n v="4"/>
    <m/>
    <m/>
  </r>
  <r>
    <x v="0"/>
    <x v="1"/>
    <s v="RDJ07"/>
    <x v="0"/>
    <s v="Palier ESC"/>
    <n v="13"/>
    <m/>
    <m/>
  </r>
  <r>
    <x v="0"/>
    <x v="1"/>
    <s v="RDJ08"/>
    <x v="0"/>
    <s v="Circualtion"/>
    <n v="52"/>
    <m/>
    <m/>
  </r>
  <r>
    <x v="0"/>
    <x v="1"/>
    <s v="RDJ09"/>
    <x v="1"/>
    <s v="Archives"/>
    <n v="59"/>
    <m/>
    <m/>
  </r>
  <r>
    <x v="0"/>
    <x v="1"/>
    <s v="RDJ10"/>
    <x v="1"/>
    <s v="Archives"/>
    <n v="55"/>
    <m/>
    <m/>
  </r>
  <r>
    <x v="0"/>
    <x v="1"/>
    <s v="RDJ11"/>
    <x v="2"/>
    <s v="Stock matériel &amp; mobilier"/>
    <n v="25"/>
    <m/>
    <m/>
  </r>
  <r>
    <x v="0"/>
    <x v="1"/>
    <s v="RDJ12"/>
    <x v="2"/>
    <s v="ATELIER"/>
    <n v="66"/>
    <n v="1"/>
    <n v="3"/>
  </r>
  <r>
    <x v="0"/>
    <x v="1"/>
    <s v="RDJ13"/>
    <x v="2"/>
    <s v="Stock ménage"/>
    <n v="18"/>
    <m/>
    <m/>
  </r>
  <r>
    <x v="0"/>
    <x v="1"/>
    <s v="RDJ14"/>
    <x v="3"/>
    <s v="Vestiaires"/>
    <n v="47"/>
    <m/>
    <n v="10"/>
  </r>
  <r>
    <x v="0"/>
    <x v="1"/>
    <s v="RDJ15"/>
    <x v="4"/>
    <s v="WC/Douches"/>
    <n v="9"/>
    <m/>
    <m/>
  </r>
  <r>
    <x v="0"/>
    <x v="1"/>
    <s v="RDJ16"/>
    <x v="4"/>
    <s v="WC/Douches"/>
    <n v="9"/>
    <m/>
    <m/>
  </r>
  <r>
    <x v="0"/>
    <x v="1"/>
    <s v="RDJ17"/>
    <x v="2"/>
    <s v="Stock matériel &amp; mobilier"/>
    <n v="67"/>
    <m/>
    <m/>
  </r>
  <r>
    <x v="0"/>
    <x v="1"/>
    <s v="RDJ18"/>
    <x v="1"/>
    <s v="Archives"/>
    <n v="74"/>
    <m/>
    <m/>
  </r>
  <r>
    <x v="0"/>
    <x v="1"/>
    <s v="RDJ19"/>
    <x v="2"/>
    <s v="Local Solvants"/>
    <n v="9"/>
    <m/>
    <m/>
  </r>
  <r>
    <x v="0"/>
    <x v="1"/>
    <s v="RDJ20"/>
    <x v="2"/>
    <s v="Stock matériel &amp; mobilier"/>
    <n v="70"/>
    <m/>
    <n v="3"/>
  </r>
  <r>
    <x v="0"/>
    <x v="1"/>
    <s v="RDJ21"/>
    <x v="2"/>
    <s v="Stock Info"/>
    <n v="48"/>
    <m/>
    <m/>
  </r>
  <r>
    <x v="0"/>
    <x v="1"/>
    <s v="RDJ22"/>
    <x v="5"/>
    <s v="Local VDI"/>
    <n v="6"/>
    <m/>
    <m/>
  </r>
  <r>
    <x v="0"/>
    <x v="1"/>
    <s v="RDJ23"/>
    <x v="0"/>
    <s v="Circualtion"/>
    <n v="20"/>
    <m/>
    <m/>
  </r>
  <r>
    <x v="0"/>
    <x v="1"/>
    <s v="RDJ24"/>
    <x v="0"/>
    <s v="Palier ESC"/>
    <n v="10"/>
    <m/>
    <m/>
  </r>
  <r>
    <x v="0"/>
    <x v="1"/>
    <s v="RDJ25"/>
    <x v="0"/>
    <s v="Circulation"/>
    <n v="11"/>
    <m/>
    <m/>
  </r>
  <r>
    <x v="0"/>
    <x v="1"/>
    <s v="RDJ26"/>
    <x v="5"/>
    <s v="Onduleurs"/>
    <n v="14"/>
    <m/>
    <m/>
  </r>
  <r>
    <x v="0"/>
    <x v="1"/>
    <s v="RDJ27"/>
    <x v="0"/>
    <s v="Hall conférence"/>
    <n v="43"/>
    <m/>
    <m/>
  </r>
  <r>
    <x v="0"/>
    <x v="1"/>
    <s v="RDJ28"/>
    <x v="6"/>
    <s v="PC securité"/>
    <n v="10"/>
    <n v="1"/>
    <m/>
  </r>
  <r>
    <x v="0"/>
    <x v="1"/>
    <s v="RDJ29"/>
    <x v="0"/>
    <s v="Circualtion"/>
    <n v="45"/>
    <m/>
    <m/>
  </r>
  <r>
    <x v="0"/>
    <x v="1"/>
    <s v="RDJ30"/>
    <x v="0"/>
    <s v="Palier ESC"/>
    <n v="12"/>
    <m/>
    <m/>
  </r>
  <r>
    <x v="0"/>
    <x v="1"/>
    <s v="RDJ31"/>
    <x v="2"/>
    <s v="Economat"/>
    <n v="40"/>
    <m/>
    <m/>
  </r>
  <r>
    <x v="0"/>
    <x v="1"/>
    <s v="RDJ32"/>
    <x v="2"/>
    <s v="Economat"/>
    <n v="20"/>
    <m/>
    <m/>
  </r>
  <r>
    <x v="0"/>
    <x v="1"/>
    <s v="RDJ33"/>
    <x v="2"/>
    <s v="Magasin"/>
    <n v="173"/>
    <m/>
    <m/>
  </r>
  <r>
    <x v="0"/>
    <x v="1"/>
    <s v="RDJ34"/>
    <x v="5"/>
    <s v="Poubelles"/>
    <n v="41"/>
    <m/>
    <m/>
  </r>
  <r>
    <x v="0"/>
    <x v="1"/>
    <s v="RDJ35"/>
    <x v="5"/>
    <s v="Transfo"/>
    <n v="18"/>
    <m/>
    <m/>
  </r>
  <r>
    <x v="0"/>
    <x v="1"/>
    <s v="RDJ36"/>
    <x v="5"/>
    <s v="TGBT"/>
    <n v="9"/>
    <m/>
    <m/>
  </r>
  <r>
    <x v="0"/>
    <x v="1"/>
    <s v="RDJ37"/>
    <x v="7"/>
    <s v="Magasin"/>
    <n v="97"/>
    <n v="7"/>
    <n v="5"/>
  </r>
  <r>
    <x v="0"/>
    <x v="1"/>
    <s v="RDJ38"/>
    <x v="5"/>
    <s v="Local CTA"/>
    <n v="11"/>
    <m/>
    <m/>
  </r>
  <r>
    <x v="0"/>
    <x v="1"/>
    <s v="RDJ39"/>
    <x v="0"/>
    <s v="SAS Livraison"/>
    <n v="25"/>
    <m/>
    <m/>
  </r>
  <r>
    <x v="1"/>
    <x v="2"/>
    <s v="RDC001"/>
    <x v="7"/>
    <s v="Bur Responsable"/>
    <n v="21"/>
    <n v="1"/>
    <n v="3"/>
  </r>
  <r>
    <x v="1"/>
    <x v="2"/>
    <s v="RDC002"/>
    <x v="7"/>
    <s v="Bur Experts"/>
    <n v="17"/>
    <n v="2"/>
    <n v="2"/>
  </r>
  <r>
    <x v="1"/>
    <x v="2"/>
    <s v="RDC003"/>
    <x v="7"/>
    <s v="Bur 2 Assistances Sociales+1BP"/>
    <n v="20"/>
    <n v="3"/>
    <n v="3"/>
  </r>
  <r>
    <x v="1"/>
    <x v="2"/>
    <s v="RDC004"/>
    <x v="7"/>
    <s v="Bur 2 Assistances Sociales+1BP"/>
    <n v="20"/>
    <n v="3"/>
    <n v="3"/>
  </r>
  <r>
    <x v="1"/>
    <x v="2"/>
    <s v="RDC005"/>
    <x v="7"/>
    <s v="Bur 3 Assistante Sociales"/>
    <n v="20"/>
    <n v="3"/>
    <n v="3"/>
  </r>
  <r>
    <x v="1"/>
    <x v="2"/>
    <s v="RDC006"/>
    <x v="7"/>
    <s v="Bur 2 Assistances Sociales"/>
    <n v="16"/>
    <n v="2"/>
    <n v="2"/>
  </r>
  <r>
    <x v="1"/>
    <x v="2"/>
    <s v="RDC007"/>
    <x v="7"/>
    <s v="Bur 2 Assistances Sociales"/>
    <n v="16"/>
    <n v="2"/>
    <n v="2"/>
  </r>
  <r>
    <x v="2"/>
    <x v="2"/>
    <s v="RDC008"/>
    <x v="7"/>
    <s v="Bur CARSAT Manager+adj"/>
    <n v="18"/>
    <n v="2"/>
    <n v="3"/>
  </r>
  <r>
    <x v="2"/>
    <x v="2"/>
    <s v="RDC009"/>
    <x v="7"/>
    <s v="Bur CARSAT     secrétaire"/>
    <n v="11"/>
    <n v="1"/>
    <n v="1"/>
  </r>
  <r>
    <x v="2"/>
    <x v="2"/>
    <s v="RDC010"/>
    <x v="7"/>
    <s v="Bur CARSAT"/>
    <n v="60"/>
    <n v="7"/>
    <n v="7"/>
  </r>
  <r>
    <x v="1"/>
    <x v="2"/>
    <s v="RDC011"/>
    <x v="4"/>
    <s v="Sanitaires"/>
    <n v="21"/>
    <m/>
    <m/>
  </r>
  <r>
    <x v="1"/>
    <x v="2"/>
    <s v="RDC012"/>
    <x v="8"/>
    <s v="SDR"/>
    <n v="26"/>
    <n v="14"/>
    <n v="14"/>
  </r>
  <r>
    <x v="0"/>
    <x v="2"/>
    <s v="RDC013"/>
    <x v="9"/>
    <s v="Tisanerie"/>
    <n v="11"/>
    <m/>
    <n v="3"/>
  </r>
  <r>
    <x v="0"/>
    <x v="2"/>
    <s v="RDC014"/>
    <x v="10"/>
    <s v="QVCT SARU"/>
    <n v="25"/>
    <m/>
    <n v="6"/>
  </r>
  <r>
    <x v="1"/>
    <x v="2"/>
    <s v="RDC015"/>
    <x v="7"/>
    <s v="bur tempon + Rgt"/>
    <n v="11"/>
    <n v="1"/>
    <n v="1"/>
  </r>
  <r>
    <x v="1"/>
    <x v="2"/>
    <s v="RDC016"/>
    <x v="7"/>
    <s v="Bur CSAM"/>
    <n v="16"/>
    <n v="2"/>
    <n v="2"/>
  </r>
  <r>
    <x v="1"/>
    <x v="2"/>
    <s v="RDC017"/>
    <x v="7"/>
    <s v="Bur CSAM"/>
    <n v="16"/>
    <n v="2"/>
    <n v="2"/>
  </r>
  <r>
    <x v="1"/>
    <x v="2"/>
    <s v="RDC018"/>
    <x v="7"/>
    <s v="Bur CSAM"/>
    <n v="16"/>
    <n v="2"/>
    <n v="2"/>
  </r>
  <r>
    <x v="1"/>
    <x v="2"/>
    <s v="RDC019"/>
    <x v="7"/>
    <s v="Bur Manager"/>
    <n v="16"/>
    <n v="1"/>
    <n v="2"/>
  </r>
  <r>
    <x v="1"/>
    <x v="2"/>
    <s v="RDC020"/>
    <x v="8"/>
    <s v="SDR"/>
    <n v="19"/>
    <n v="8"/>
    <n v="8"/>
  </r>
  <r>
    <x v="1"/>
    <x v="2"/>
    <s v="RDC021"/>
    <x v="10"/>
    <s v="QVCT SS"/>
    <n v="18"/>
    <m/>
    <n v="5"/>
  </r>
  <r>
    <x v="2"/>
    <x v="2"/>
    <s v="RDC022"/>
    <x v="1"/>
    <s v="CARSAT Rgts"/>
    <n v="8"/>
    <m/>
    <n v="0"/>
  </r>
  <r>
    <x v="3"/>
    <x v="2"/>
    <s v="RDC023"/>
    <x v="11"/>
    <s v="Bulle SM Box"/>
    <n v="12"/>
    <n v="6"/>
    <n v="6"/>
  </r>
  <r>
    <x v="0"/>
    <x v="2"/>
    <s v="RDC024"/>
    <x v="7"/>
    <s v="Bur Responsable  SARU"/>
    <n v="22"/>
    <n v="1"/>
    <n v="4"/>
  </r>
  <r>
    <x v="0"/>
    <x v="2"/>
    <s v="RDC025"/>
    <x v="7"/>
    <s v="Bur Back office"/>
    <n v="39"/>
    <n v="6"/>
    <n v="6"/>
  </r>
  <r>
    <x v="0"/>
    <x v="2"/>
    <s v="RDC026"/>
    <x v="0"/>
    <s v="Circulation Box -Repro SARU"/>
    <n v="26"/>
    <m/>
    <n v="0"/>
  </r>
  <r>
    <x v="3"/>
    <x v="2"/>
    <s v="RDC027"/>
    <x v="7"/>
    <s v="Bur TAA3 TSM/AT"/>
    <n v="36"/>
    <n v="5"/>
    <n v="5"/>
  </r>
  <r>
    <x v="3"/>
    <x v="2"/>
    <s v="RDC028"/>
    <x v="7"/>
    <s v="Bur CPC"/>
    <n v="15"/>
    <n v="2"/>
    <n v="2"/>
  </r>
  <r>
    <x v="3"/>
    <x v="2"/>
    <s v="RDC029"/>
    <x v="7"/>
    <s v="Bur DPM Management"/>
    <n v="16"/>
    <n v="2"/>
    <n v="2"/>
  </r>
  <r>
    <x v="3"/>
    <x v="2"/>
    <s v="RDC030"/>
    <x v="7"/>
    <s v="Bur UTAA3"/>
    <n v="28"/>
    <n v="4"/>
    <n v="4"/>
  </r>
  <r>
    <x v="0"/>
    <x v="2"/>
    <s v="RDC031"/>
    <x v="6"/>
    <s v="PC Sécurité"/>
    <n v="16"/>
    <m/>
    <n v="1"/>
  </r>
  <r>
    <x v="0"/>
    <x v="2"/>
    <s v="RDC032"/>
    <x v="0"/>
    <s v="SAS"/>
    <n v="9"/>
    <m/>
    <n v="0"/>
  </r>
  <r>
    <x v="0"/>
    <x v="2"/>
    <s v="RDC033"/>
    <x v="12"/>
    <s v="Accueil du public"/>
    <n v="184"/>
    <m/>
    <n v="18"/>
  </r>
  <r>
    <x v="0"/>
    <x v="2"/>
    <s v="RDC034"/>
    <x v="7"/>
    <s v="Manager et superviseur"/>
    <n v="23"/>
    <n v="2"/>
    <n v="4"/>
  </r>
  <r>
    <x v="0"/>
    <x v="2"/>
    <s v="RDC035"/>
    <x v="13"/>
    <s v="Box"/>
    <n v="9"/>
    <n v="1"/>
    <n v="2"/>
  </r>
  <r>
    <x v="0"/>
    <x v="2"/>
    <s v="RDC036"/>
    <x v="13"/>
    <s v="Box"/>
    <n v="9"/>
    <n v="1"/>
    <n v="2"/>
  </r>
  <r>
    <x v="0"/>
    <x v="2"/>
    <s v="RDC037"/>
    <x v="13"/>
    <s v="Box"/>
    <n v="9"/>
    <n v="1"/>
    <n v="2"/>
  </r>
  <r>
    <x v="0"/>
    <x v="2"/>
    <s v="RDC038"/>
    <x v="13"/>
    <s v="Box"/>
    <n v="9"/>
    <n v="1"/>
    <n v="2"/>
  </r>
  <r>
    <x v="0"/>
    <x v="2"/>
    <s v="RDC039"/>
    <x v="13"/>
    <s v="Box"/>
    <n v="11"/>
    <n v="1"/>
    <n v="2"/>
  </r>
  <r>
    <x v="0"/>
    <x v="2"/>
    <s v="RDC040"/>
    <x v="0"/>
    <s v="Attente CPAM"/>
    <n v="109"/>
    <m/>
    <n v="12"/>
  </r>
  <r>
    <x v="3"/>
    <x v="2"/>
    <s v="RDC041"/>
    <x v="0"/>
    <s v="Attente Service Médical"/>
    <n v="52"/>
    <m/>
    <n v="6"/>
  </r>
  <r>
    <x v="3"/>
    <x v="2"/>
    <s v="RDC042"/>
    <x v="13"/>
    <s v="Box relat. client"/>
    <n v="13"/>
    <n v="1"/>
    <n v="2"/>
  </r>
  <r>
    <x v="3"/>
    <x v="2"/>
    <s v="RDC043"/>
    <x v="13"/>
    <s v="Box relat. client"/>
    <n v="9"/>
    <n v="1"/>
    <n v="2"/>
  </r>
  <r>
    <x v="3"/>
    <x v="2"/>
    <s v="RDC044"/>
    <x v="13"/>
    <s v="Box relat. client"/>
    <n v="9"/>
    <n v="1"/>
    <n v="2"/>
  </r>
  <r>
    <x v="3"/>
    <x v="2"/>
    <s v="RDC045"/>
    <x v="14"/>
    <s v="Médecin"/>
    <n v="16"/>
    <n v="1"/>
    <n v="2"/>
  </r>
  <r>
    <x v="3"/>
    <x v="2"/>
    <s v="RDC046"/>
    <x v="14"/>
    <s v="Médecin"/>
    <n v="14"/>
    <n v="1"/>
    <n v="2"/>
  </r>
  <r>
    <x v="3"/>
    <x v="2"/>
    <s v="RDC047"/>
    <x v="14"/>
    <s v="Médecin"/>
    <n v="14"/>
    <n v="1"/>
    <n v="2"/>
  </r>
  <r>
    <x v="3"/>
    <x v="2"/>
    <s v="RDC048"/>
    <x v="14"/>
    <s v="Médecin"/>
    <n v="14"/>
    <n v="1"/>
    <n v="2"/>
  </r>
  <r>
    <x v="3"/>
    <x v="2"/>
    <s v="RDC049"/>
    <x v="7"/>
    <s v="UTF 7 TSM/AT"/>
    <n v="49"/>
    <n v="7"/>
    <n v="7"/>
  </r>
  <r>
    <x v="3"/>
    <x v="2"/>
    <s v="RDC050"/>
    <x v="1"/>
    <s v="UTF Numérisat+archives"/>
    <n v="13"/>
    <m/>
    <n v="0"/>
  </r>
  <r>
    <x v="3"/>
    <x v="2"/>
    <s v="RDC051"/>
    <x v="11"/>
    <s v="Bulle SM "/>
    <n v="8"/>
    <n v="2"/>
    <n v="2"/>
  </r>
  <r>
    <x v="3"/>
    <x v="2"/>
    <s v="RDC052"/>
    <x v="11"/>
    <s v="Bulle SM "/>
    <n v="9"/>
    <n v="2"/>
    <n v="2"/>
  </r>
  <r>
    <x v="3"/>
    <x v="2"/>
    <s v="RDC053"/>
    <x v="14"/>
    <s v="Médecin"/>
    <n v="16"/>
    <n v="1"/>
    <n v="2"/>
  </r>
  <r>
    <x v="3"/>
    <x v="2"/>
    <s v="RDC054"/>
    <x v="14"/>
    <s v="Médecin"/>
    <n v="21"/>
    <n v="1"/>
    <n v="2"/>
  </r>
  <r>
    <x v="3"/>
    <x v="2"/>
    <s v="RDC055"/>
    <x v="7"/>
    <s v="UTF"/>
    <n v="20"/>
    <n v="3"/>
    <n v="3"/>
  </r>
  <r>
    <x v="3"/>
    <x v="2"/>
    <s v="RDC056"/>
    <x v="7"/>
    <s v="UTF"/>
    <n v="14"/>
    <n v="2"/>
    <n v="2"/>
  </r>
  <r>
    <x v="3"/>
    <x v="2"/>
    <s v="RDC057"/>
    <x v="8"/>
    <s v="SDR"/>
    <n v="41"/>
    <n v="16"/>
    <n v="16"/>
  </r>
  <r>
    <x v="3"/>
    <x v="2"/>
    <s v="RDC058"/>
    <x v="7"/>
    <s v="UTAA3"/>
    <n v="22"/>
    <n v="3"/>
    <n v="3"/>
  </r>
  <r>
    <x v="3"/>
    <x v="2"/>
    <s v="RDC059"/>
    <x v="7"/>
    <s v="UTAA3+UTA4"/>
    <n v="19"/>
    <n v="2"/>
    <n v="2"/>
  </r>
  <r>
    <x v="0"/>
    <x v="2"/>
    <s v="RDC060"/>
    <x v="8"/>
    <s v="Show room PS"/>
    <n v="23"/>
    <m/>
    <n v="8"/>
  </r>
  <r>
    <x v="0"/>
    <x v="2"/>
    <s v="RDC061"/>
    <x v="0"/>
    <s v="Circ."/>
    <n v="9"/>
    <m/>
    <n v="0"/>
  </r>
  <r>
    <x v="0"/>
    <x v="2"/>
    <s v="RDC062"/>
    <x v="8"/>
    <s v="SDR"/>
    <n v="48"/>
    <n v="19"/>
    <n v="19"/>
  </r>
  <r>
    <x v="0"/>
    <x v="2"/>
    <s v="RDC063"/>
    <x v="13"/>
    <s v="Box accueil PS"/>
    <n v="18"/>
    <n v="1"/>
    <n v="4"/>
  </r>
  <r>
    <x v="1"/>
    <x v="2"/>
    <s v="RDC064"/>
    <x v="0"/>
    <s v="Circ. Attente Sce Social"/>
    <n v="25"/>
    <m/>
    <n v="2"/>
  </r>
  <r>
    <x v="1"/>
    <x v="2"/>
    <s v="RDC065"/>
    <x v="13"/>
    <s v="Service social Bur permanence"/>
    <n v="13"/>
    <n v="1"/>
    <n v="2"/>
  </r>
  <r>
    <x v="1"/>
    <x v="2"/>
    <s v="RDC066"/>
    <x v="13"/>
    <s v="Service social Bur permanence"/>
    <n v="13"/>
    <n v="1"/>
    <n v="2"/>
  </r>
  <r>
    <x v="3"/>
    <x v="2"/>
    <s v="RDC067"/>
    <x v="7"/>
    <s v="UTAA4"/>
    <n v="35"/>
    <n v="4"/>
    <n v="4"/>
  </r>
  <r>
    <x v="3"/>
    <x v="2"/>
    <s v="RDC068"/>
    <x v="7"/>
    <s v="UTAA4"/>
    <n v="29"/>
    <n v="4"/>
    <n v="4"/>
  </r>
  <r>
    <x v="0"/>
    <x v="2"/>
    <s v="RDC069"/>
    <x v="15"/>
    <s v="COLIS Conciergerie"/>
    <n v="9"/>
    <m/>
    <n v="0"/>
  </r>
  <r>
    <x v="0"/>
    <x v="2"/>
    <s v="RDC070"/>
    <x v="15"/>
    <s v="Conciergerie"/>
    <n v="17"/>
    <m/>
    <n v="0"/>
  </r>
  <r>
    <x v="4"/>
    <x v="2"/>
    <s v="RDC071"/>
    <x v="14"/>
    <s v="Prélèvt"/>
    <n v="10"/>
    <n v="1"/>
    <n v="2"/>
  </r>
  <r>
    <x v="4"/>
    <x v="2"/>
    <s v="RDC072"/>
    <x v="14"/>
    <s v="Prélèvt"/>
    <n v="11"/>
    <n v="1"/>
    <n v="2"/>
  </r>
  <r>
    <x v="4"/>
    <x v="2"/>
    <s v="RDC073"/>
    <x v="14"/>
    <s v="Cabin.Médecin"/>
    <n v="14"/>
    <n v="1"/>
    <n v="2"/>
  </r>
  <r>
    <x v="4"/>
    <x v="2"/>
    <s v="RDC074"/>
    <x v="14"/>
    <s v="Cabin.Médecin"/>
    <n v="14"/>
    <n v="1"/>
    <n v="2"/>
  </r>
  <r>
    <x v="4"/>
    <x v="2"/>
    <s v="RDC075"/>
    <x v="14"/>
    <s v="Cabin.Médecin"/>
    <n v="13"/>
    <n v="1"/>
    <n v="2"/>
  </r>
  <r>
    <x v="4"/>
    <x v="2"/>
    <s v="RDC076"/>
    <x v="14"/>
    <s v="Cabin.Médecin"/>
    <n v="13"/>
    <n v="1"/>
    <n v="2"/>
  </r>
  <r>
    <x v="4"/>
    <x v="2"/>
    <s v="RDC077"/>
    <x v="14"/>
    <s v="Cabin.Médecin"/>
    <n v="13"/>
    <n v="1"/>
    <n v="2"/>
  </r>
  <r>
    <x v="4"/>
    <x v="2"/>
    <s v="RDC078"/>
    <x v="9"/>
    <s v="Détente CES"/>
    <n v="16"/>
    <m/>
    <n v="4"/>
  </r>
  <r>
    <x v="4"/>
    <x v="2"/>
    <s v="RDC079"/>
    <x v="1"/>
    <s v="Economat+ARCHIVES"/>
    <n v="12"/>
    <m/>
    <n v="0"/>
  </r>
  <r>
    <x v="4"/>
    <x v="2"/>
    <s v="RDC080"/>
    <x v="5"/>
    <s v="DASRI"/>
    <n v="3"/>
    <m/>
    <n v="0"/>
  </r>
  <r>
    <x v="0"/>
    <x v="2"/>
    <s v="RDC081"/>
    <x v="5"/>
    <s v="LT/INFORMATION"/>
    <n v="40"/>
    <m/>
    <n v="2"/>
  </r>
  <r>
    <x v="0"/>
    <x v="2"/>
    <s v="RDC082"/>
    <x v="7"/>
    <s v="Bureau entretien"/>
    <n v="14"/>
    <n v="1"/>
    <n v="4"/>
  </r>
  <r>
    <x v="0"/>
    <x v="2"/>
    <s v="RDC083"/>
    <x v="8"/>
    <s v="SDR"/>
    <n v="36"/>
    <n v="17"/>
    <n v="17"/>
  </r>
  <r>
    <x v="0"/>
    <x v="2"/>
    <s v="RDC084"/>
    <x v="16"/>
    <s v="SDR"/>
    <n v="17"/>
    <n v="8"/>
    <n v="8"/>
  </r>
  <r>
    <x v="3"/>
    <x v="2"/>
    <s v="RDC085"/>
    <x v="7"/>
    <s v="UTAA4"/>
    <n v="28"/>
    <n v="3"/>
    <n v="3"/>
  </r>
  <r>
    <x v="0"/>
    <x v="2"/>
    <s v="RDC086"/>
    <x v="0"/>
    <s v="SAS"/>
    <n v="8"/>
    <m/>
    <n v="0"/>
  </r>
  <r>
    <x v="0"/>
    <x v="2"/>
    <s v="RDC087"/>
    <x v="6"/>
    <s v="PC sécurité"/>
    <n v="15"/>
    <m/>
    <n v="1"/>
  </r>
  <r>
    <x v="4"/>
    <x v="2"/>
    <s v="RDC088"/>
    <x v="0"/>
    <s v="CES Attentes"/>
    <n v="31"/>
    <n v="1"/>
    <n v="29"/>
  </r>
  <r>
    <x v="4"/>
    <x v="2"/>
    <s v="RDC089"/>
    <x v="14"/>
    <s v="Dentiste"/>
    <n v="12"/>
    <n v="1"/>
    <n v="2"/>
  </r>
  <r>
    <x v="4"/>
    <x v="2"/>
    <s v="RDC090"/>
    <x v="14"/>
    <s v="Gynéco"/>
    <n v="15"/>
    <n v="1"/>
    <n v="2"/>
  </r>
  <r>
    <x v="4"/>
    <x v="2"/>
    <s v="RDC091"/>
    <x v="0"/>
    <s v="SAS"/>
    <n v="9"/>
    <m/>
    <n v="0"/>
  </r>
  <r>
    <x v="4"/>
    <x v="2"/>
    <s v="RDC092"/>
    <x v="13"/>
    <s v="Box"/>
    <n v="12"/>
    <n v="1"/>
    <n v="2"/>
  </r>
  <r>
    <x v="4"/>
    <x v="2"/>
    <s v="RDC093"/>
    <x v="13"/>
    <s v="Box"/>
    <n v="8"/>
    <n v="1"/>
    <n v="2"/>
  </r>
  <r>
    <x v="4"/>
    <x v="2"/>
    <s v="RDC094"/>
    <x v="13"/>
    <s v="Box"/>
    <n v="8"/>
    <n v="1"/>
    <n v="2"/>
  </r>
  <r>
    <x v="4"/>
    <x v="2"/>
    <s v="RDC095"/>
    <x v="7"/>
    <s v="Secrétariat+Sce Civique"/>
    <n v="50"/>
    <n v="8"/>
    <n v="8"/>
  </r>
  <r>
    <x v="4"/>
    <x v="2"/>
    <s v="RDC096"/>
    <x v="7"/>
    <s v="Resp. Ajoint"/>
    <n v="13"/>
    <n v="1"/>
    <n v="2"/>
  </r>
  <r>
    <x v="4"/>
    <x v="2"/>
    <s v="RDC097"/>
    <x v="7"/>
    <s v="Resp. Médecin"/>
    <n v="20"/>
    <n v="1"/>
    <n v="6"/>
  </r>
  <r>
    <x v="4"/>
    <x v="2"/>
    <s v="RDC098"/>
    <x v="14"/>
    <s v="Infirmier"/>
    <n v="11"/>
    <n v="1"/>
    <n v="2"/>
  </r>
  <r>
    <x v="4"/>
    <x v="2"/>
    <s v="RDC099"/>
    <x v="14"/>
    <s v="Infirmier"/>
    <n v="11"/>
    <n v="1"/>
    <n v="2"/>
  </r>
  <r>
    <x v="4"/>
    <x v="2"/>
    <s v="RDC100"/>
    <x v="14"/>
    <s v="Infirmier"/>
    <n v="11"/>
    <n v="1"/>
    <n v="2"/>
  </r>
  <r>
    <x v="4"/>
    <x v="2"/>
    <s v="RDC101"/>
    <x v="14"/>
    <s v="Infirmier"/>
    <n v="11"/>
    <n v="1"/>
    <n v="2"/>
  </r>
  <r>
    <x v="4"/>
    <x v="2"/>
    <s v="RDC102"/>
    <x v="14"/>
    <s v="Infirmier"/>
    <n v="11"/>
    <n v="1"/>
    <n v="2"/>
  </r>
  <r>
    <x v="4"/>
    <x v="2"/>
    <s v="RDC103"/>
    <x v="8"/>
    <s v="Réunion/atelier"/>
    <n v="32"/>
    <n v="12"/>
    <n v="12"/>
  </r>
  <r>
    <x v="0"/>
    <x v="2"/>
    <s v="RDC104"/>
    <x v="9"/>
    <s v="Kitch. Hall conférence"/>
    <n v="7"/>
    <m/>
    <n v="0"/>
  </r>
  <r>
    <x v="0"/>
    <x v="2"/>
    <s v="RDC105"/>
    <x v="3"/>
    <s v="Vestiaires hall conférence"/>
    <n v="7"/>
    <m/>
    <n v="0"/>
  </r>
  <r>
    <x v="0"/>
    <x v="2"/>
    <s v="RDC106"/>
    <x v="2"/>
    <s v="Stock hall conférence"/>
    <n v="6"/>
    <m/>
    <n v="0"/>
  </r>
  <r>
    <x v="0"/>
    <x v="2"/>
    <s v="RDC107"/>
    <x v="0"/>
    <s v="Hall conférence"/>
    <n v="107"/>
    <m/>
    <n v="6"/>
  </r>
  <r>
    <x v="0"/>
    <x v="2"/>
    <s v="RDC108"/>
    <x v="0"/>
    <s v="SAS conférence"/>
    <n v="7"/>
    <m/>
    <n v="0"/>
  </r>
  <r>
    <x v="0"/>
    <x v="2"/>
    <s v="RDC109"/>
    <x v="5"/>
    <s v="Regie conférence"/>
    <n v="11"/>
    <m/>
    <n v="2"/>
  </r>
  <r>
    <x v="0"/>
    <x v="2"/>
    <s v="RDC110"/>
    <x v="8"/>
    <s v="Salle de Conférence"/>
    <n v="149"/>
    <n v="100"/>
    <n v="100"/>
  </r>
  <r>
    <x v="0"/>
    <x v="2"/>
    <s v="RDC111"/>
    <x v="0"/>
    <s v="Cir."/>
    <n v="45"/>
    <m/>
    <n v="0"/>
  </r>
  <r>
    <x v="0"/>
    <x v="2"/>
    <s v="RDC112"/>
    <x v="0"/>
    <s v="Cir."/>
    <n v="63"/>
    <m/>
    <n v="0"/>
  </r>
  <r>
    <x v="0"/>
    <x v="2"/>
    <s v="RDC113"/>
    <x v="0"/>
    <s v="Cir."/>
    <n v="10"/>
    <m/>
    <n v="0"/>
  </r>
  <r>
    <x v="0"/>
    <x v="2"/>
    <s v="RDC114"/>
    <x v="0"/>
    <s v="Cir."/>
    <n v="67"/>
    <m/>
    <n v="0"/>
  </r>
  <r>
    <x v="0"/>
    <x v="2"/>
    <s v="RDC115"/>
    <x v="0"/>
    <s v="Cir."/>
    <n v="12"/>
    <m/>
    <n v="0"/>
  </r>
  <r>
    <x v="0"/>
    <x v="2"/>
    <s v="RDC116"/>
    <x v="0"/>
    <s v="Cir."/>
    <n v="29"/>
    <m/>
    <n v="0"/>
  </r>
  <r>
    <x v="0"/>
    <x v="2"/>
    <s v="RDC117"/>
    <x v="0"/>
    <s v="Cir."/>
    <n v="18"/>
    <m/>
    <n v="0"/>
  </r>
  <r>
    <x v="0"/>
    <x v="2"/>
    <s v="RDC118"/>
    <x v="0"/>
    <s v="Cir."/>
    <n v="61"/>
    <m/>
    <n v="0"/>
  </r>
  <r>
    <x v="0"/>
    <x v="2"/>
    <s v="RDC119"/>
    <x v="0"/>
    <s v="Cir."/>
    <n v="53"/>
    <m/>
    <n v="0"/>
  </r>
  <r>
    <x v="0"/>
    <x v="2"/>
    <s v="RDC120"/>
    <x v="0"/>
    <s v="Cir."/>
    <n v="29"/>
    <m/>
    <n v="0"/>
  </r>
  <r>
    <x v="0"/>
    <x v="2"/>
    <s v="RDC121"/>
    <x v="0"/>
    <s v="Cir."/>
    <n v="6"/>
    <m/>
    <n v="0"/>
  </r>
  <r>
    <x v="0"/>
    <x v="2"/>
    <s v="RDC122"/>
    <x v="0"/>
    <s v="Cir."/>
    <n v="57"/>
    <m/>
    <n v="0"/>
  </r>
  <r>
    <x v="0"/>
    <x v="2"/>
    <s v="RDC123"/>
    <x v="0"/>
    <s v="Cir."/>
    <n v="30"/>
    <m/>
    <n v="0"/>
  </r>
  <r>
    <x v="0"/>
    <x v="2"/>
    <s v="RDC124"/>
    <x v="0"/>
    <s v="Cir."/>
    <n v="20"/>
    <m/>
    <n v="0"/>
  </r>
  <r>
    <x v="0"/>
    <x v="2"/>
    <s v="RDC125"/>
    <x v="0"/>
    <s v="Cir."/>
    <n v="34"/>
    <m/>
    <n v="0"/>
  </r>
  <r>
    <x v="0"/>
    <x v="2"/>
    <s v="RDC126"/>
    <x v="0"/>
    <s v="Cir."/>
    <n v="9"/>
    <m/>
    <n v="0"/>
  </r>
  <r>
    <x v="0"/>
    <x v="2"/>
    <s v="RDC127"/>
    <x v="5"/>
    <s v="Local ménage"/>
    <n v="3"/>
    <m/>
    <n v="0"/>
  </r>
  <r>
    <x v="0"/>
    <x v="2"/>
    <s v="RDC128"/>
    <x v="5"/>
    <s v="Local VDI"/>
    <n v="6"/>
    <m/>
    <n v="0"/>
  </r>
  <r>
    <x v="2"/>
    <x v="2"/>
    <s v="RDC129"/>
    <x v="4"/>
    <s v="Sanitaires"/>
    <n v="17"/>
    <m/>
    <n v="0"/>
  </r>
  <r>
    <x v="3"/>
    <x v="2"/>
    <s v="RDC130"/>
    <x v="4"/>
    <s v="Sanitaires"/>
    <n v="12"/>
    <m/>
    <n v="0"/>
  </r>
  <r>
    <x v="0"/>
    <x v="2"/>
    <s v="RDC131"/>
    <x v="4"/>
    <s v="Sanitaires"/>
    <n v="13"/>
    <m/>
    <n v="0"/>
  </r>
  <r>
    <x v="0"/>
    <x v="2"/>
    <s v="RDC132"/>
    <x v="4"/>
    <s v="Sanitatires"/>
    <n v="17"/>
    <m/>
    <n v="0"/>
  </r>
  <r>
    <x v="4"/>
    <x v="2"/>
    <s v="RDC133"/>
    <x v="4"/>
    <s v="Sani. CES"/>
    <n v="8"/>
    <m/>
    <n v="0"/>
  </r>
  <r>
    <x v="0"/>
    <x v="2"/>
    <s v="RDC134"/>
    <x v="4"/>
    <s v="Sanitaires"/>
    <n v="20"/>
    <m/>
    <n v="0"/>
  </r>
  <r>
    <x v="0"/>
    <x v="2"/>
    <s v="RDC135"/>
    <x v="4"/>
    <s v="Sanitaires"/>
    <n v="42"/>
    <m/>
    <m/>
  </r>
  <r>
    <x v="0"/>
    <x v="3"/>
    <n v="101"/>
    <x v="10"/>
    <s v="QVCT PF2M"/>
    <n v="65"/>
    <m/>
    <n v="18"/>
  </r>
  <r>
    <x v="0"/>
    <x v="3"/>
    <n v="102"/>
    <x v="0"/>
    <s v="Cir."/>
    <n v="55"/>
    <m/>
    <n v="0"/>
  </r>
  <r>
    <x v="0"/>
    <x v="3"/>
    <n v="103"/>
    <x v="17"/>
    <s v="NANO"/>
    <n v="7"/>
    <n v="3"/>
    <n v="3"/>
  </r>
  <r>
    <x v="0"/>
    <x v="3"/>
    <n v="104"/>
    <x v="7"/>
    <s v="Espace travail"/>
    <n v="99"/>
    <n v="17"/>
    <n v="17"/>
  </r>
  <r>
    <x v="0"/>
    <x v="3"/>
    <s v="104.1"/>
    <x v="11"/>
    <s v="Bulle"/>
    <n v="3"/>
    <n v="2"/>
    <n v="2"/>
  </r>
  <r>
    <x v="0"/>
    <x v="3"/>
    <n v="105"/>
    <x v="18"/>
    <s v="Cafétéria"/>
    <n v="57"/>
    <m/>
    <n v="30"/>
  </r>
  <r>
    <x v="0"/>
    <x v="3"/>
    <n v="106"/>
    <x v="10"/>
    <s v="QVCT"/>
    <n v="22"/>
    <m/>
    <n v="6"/>
  </r>
  <r>
    <x v="0"/>
    <x v="3"/>
    <n v="107"/>
    <x v="7"/>
    <s v="Resp.+Manager"/>
    <n v="22"/>
    <n v="2"/>
    <n v="3"/>
  </r>
  <r>
    <x v="0"/>
    <x v="3"/>
    <n v="108"/>
    <x v="7"/>
    <s v="Bureau"/>
    <n v="21"/>
    <n v="4"/>
    <n v="4"/>
  </r>
  <r>
    <x v="0"/>
    <x v="3"/>
    <n v="109"/>
    <x v="8"/>
    <s v="SDR PF2M Macro"/>
    <n v="24"/>
    <n v="14"/>
    <n v="14"/>
  </r>
  <r>
    <x v="0"/>
    <x v="3"/>
    <n v="110"/>
    <x v="0"/>
    <s v="Cir."/>
    <n v="13"/>
    <m/>
    <n v="0"/>
  </r>
  <r>
    <x v="0"/>
    <x v="3"/>
    <n v="111"/>
    <x v="7"/>
    <s v="Espace Travail"/>
    <n v="291"/>
    <n v="36"/>
    <n v="36"/>
  </r>
  <r>
    <x v="0"/>
    <x v="3"/>
    <n v="112"/>
    <x v="11"/>
    <s v="Bulle"/>
    <n v="4"/>
    <n v="4"/>
    <n v="4"/>
  </r>
  <r>
    <x v="0"/>
    <x v="3"/>
    <n v="113"/>
    <x v="19"/>
    <s v="Micro"/>
    <n v="11"/>
    <n v="6"/>
    <n v="6"/>
  </r>
  <r>
    <x v="0"/>
    <x v="3"/>
    <n v="114"/>
    <x v="11"/>
    <s v="Bulle"/>
    <n v="4"/>
    <n v="4"/>
    <n v="4"/>
  </r>
  <r>
    <x v="0"/>
    <x v="3"/>
    <n v="115"/>
    <x v="17"/>
    <s v="NANO"/>
    <n v="10"/>
    <n v="4"/>
    <n v="4"/>
  </r>
  <r>
    <x v="0"/>
    <x v="3"/>
    <n v="116"/>
    <x v="20"/>
    <s v="Salle multi-activité"/>
    <n v="64"/>
    <m/>
    <n v="30"/>
  </r>
  <r>
    <x v="0"/>
    <x v="3"/>
    <n v="117"/>
    <x v="8"/>
    <s v="SDR"/>
    <n v="38"/>
    <n v="20"/>
    <n v="20"/>
  </r>
  <r>
    <x v="0"/>
    <x v="3"/>
    <n v="118"/>
    <x v="21"/>
    <s v="Salle de formation"/>
    <n v="32"/>
    <n v="15"/>
    <n v="16"/>
  </r>
  <r>
    <x v="0"/>
    <x v="3"/>
    <n v="119"/>
    <x v="21"/>
    <s v="Salle de formation"/>
    <n v="26"/>
    <n v="10"/>
    <n v="11"/>
  </r>
  <r>
    <x v="0"/>
    <x v="3"/>
    <n v="120"/>
    <x v="17"/>
    <s v="NANO"/>
    <n v="14"/>
    <n v="5"/>
    <n v="5"/>
  </r>
  <r>
    <x v="0"/>
    <x v="3"/>
    <n v="121"/>
    <x v="7"/>
    <s v="Espace travail"/>
    <n v="243"/>
    <n v="34"/>
    <n v="34"/>
  </r>
  <r>
    <x v="0"/>
    <x v="3"/>
    <n v="122"/>
    <x v="0"/>
    <s v="Cir."/>
    <n v="27"/>
    <m/>
    <n v="0"/>
  </r>
  <r>
    <x v="0"/>
    <x v="3"/>
    <n v="123"/>
    <x v="0"/>
    <s v="Cir."/>
    <n v="35"/>
    <m/>
    <n v="0"/>
  </r>
  <r>
    <x v="0"/>
    <x v="3"/>
    <n v="124"/>
    <x v="0"/>
    <s v="Cir."/>
    <n v="40"/>
    <m/>
    <n v="0"/>
  </r>
  <r>
    <x v="0"/>
    <x v="3"/>
    <n v="125"/>
    <x v="0"/>
    <s v="Cir."/>
    <n v="42"/>
    <m/>
    <n v="0"/>
  </r>
  <r>
    <x v="0"/>
    <x v="3"/>
    <n v="126"/>
    <x v="0"/>
    <s v="Cir."/>
    <n v="31"/>
    <m/>
    <n v="0"/>
  </r>
  <r>
    <x v="0"/>
    <x v="3"/>
    <n v="127"/>
    <x v="0"/>
    <s v="Cir."/>
    <n v="10"/>
    <m/>
    <n v="0"/>
  </r>
  <r>
    <x v="0"/>
    <x v="3"/>
    <n v="128"/>
    <x v="4"/>
    <s v="Sanitaires"/>
    <n v="21"/>
    <m/>
    <n v="0"/>
  </r>
  <r>
    <x v="0"/>
    <x v="3"/>
    <n v="129"/>
    <x v="22"/>
    <s v="Repro"/>
    <n v="15"/>
    <m/>
    <n v="0"/>
  </r>
  <r>
    <x v="0"/>
    <x v="3"/>
    <n v="130"/>
    <x v="5"/>
    <s v="LT/VDI"/>
    <n v="12"/>
    <m/>
    <n v="1"/>
  </r>
  <r>
    <x v="0"/>
    <x v="3"/>
    <n v="131"/>
    <x v="3"/>
    <s v="Vestiaires"/>
    <n v="14"/>
    <m/>
    <n v="0"/>
  </r>
  <r>
    <x v="0"/>
    <x v="3"/>
    <n v="132"/>
    <x v="3"/>
    <s v="Vestiaires"/>
    <n v="13"/>
    <m/>
    <n v="0"/>
  </r>
  <r>
    <x v="0"/>
    <x v="3"/>
    <n v="133"/>
    <x v="3"/>
    <s v="Vestiaires"/>
    <n v="17"/>
    <m/>
    <n v="0"/>
  </r>
  <r>
    <x v="0"/>
    <x v="3"/>
    <s v="?"/>
    <x v="4"/>
    <s v="Sanitaires"/>
    <n v="18"/>
    <m/>
    <n v="0"/>
  </r>
  <r>
    <x v="0"/>
    <x v="4"/>
    <n v="201"/>
    <x v="7"/>
    <s v="CODEM"/>
    <n v="194"/>
    <n v="17"/>
    <n v="17"/>
  </r>
  <r>
    <x v="0"/>
    <x v="4"/>
    <n v="202"/>
    <x v="7"/>
    <s v="CODEM"/>
    <n v="20"/>
    <n v="2"/>
    <n v="2"/>
  </r>
  <r>
    <x v="0"/>
    <x v="4"/>
    <n v="203"/>
    <x v="10"/>
    <s v="QVCT"/>
    <n v="25"/>
    <m/>
    <n v="8"/>
  </r>
  <r>
    <x v="0"/>
    <x v="4"/>
    <n v="204"/>
    <x v="16"/>
    <s v="MACRO"/>
    <n v="15"/>
    <n v="8"/>
    <n v="8"/>
  </r>
  <r>
    <x v="0"/>
    <x v="4"/>
    <n v="205"/>
    <x v="23"/>
    <s v="Médiathèque"/>
    <n v="51"/>
    <m/>
    <n v="10"/>
  </r>
  <r>
    <x v="0"/>
    <x v="4"/>
    <n v="206"/>
    <x v="23"/>
    <s v="CSE-SDR"/>
    <n v="28"/>
    <m/>
    <n v="4"/>
  </r>
  <r>
    <x v="0"/>
    <x v="4"/>
    <n v="207"/>
    <x v="23"/>
    <s v="CSE"/>
    <n v="27"/>
    <n v="3"/>
    <n v="3"/>
  </r>
  <r>
    <x v="0"/>
    <x v="4"/>
    <n v="208"/>
    <x v="21"/>
    <s v="Salle de formation"/>
    <n v="32"/>
    <n v="16"/>
    <n v="17"/>
  </r>
  <r>
    <x v="0"/>
    <x v="4"/>
    <n v="209"/>
    <x v="21"/>
    <s v="Salle de formation"/>
    <n v="34"/>
    <n v="16"/>
    <n v="17"/>
  </r>
  <r>
    <x v="0"/>
    <x v="4"/>
    <n v="210"/>
    <x v="24"/>
    <s v="Espace restauration"/>
    <n v="243"/>
    <m/>
    <n v="130"/>
  </r>
  <r>
    <x v="0"/>
    <x v="4"/>
    <n v="211"/>
    <x v="7"/>
    <s v="IRP"/>
    <n v="13"/>
    <n v="1"/>
    <n v="2"/>
  </r>
  <r>
    <x v="0"/>
    <x v="4"/>
    <n v="212"/>
    <x v="7"/>
    <s v="Syndicat"/>
    <n v="15"/>
    <n v="1"/>
    <n v="2"/>
  </r>
  <r>
    <x v="0"/>
    <x v="4"/>
    <n v="213"/>
    <x v="7"/>
    <s v="Syndicat"/>
    <n v="15"/>
    <n v="1"/>
    <n v="2"/>
  </r>
  <r>
    <x v="0"/>
    <x v="4"/>
    <n v="214"/>
    <x v="7"/>
    <s v="Syndicat"/>
    <n v="15"/>
    <n v="1"/>
    <n v="2"/>
  </r>
  <r>
    <x v="0"/>
    <x v="4"/>
    <n v="215"/>
    <x v="16"/>
    <s v="MACRO"/>
    <n v="18"/>
    <n v="8"/>
    <n v="8"/>
  </r>
  <r>
    <x v="0"/>
    <x v="4"/>
    <n v="216"/>
    <x v="17"/>
    <s v="NANO"/>
    <n v="8"/>
    <n v="4"/>
    <n v="4"/>
  </r>
  <r>
    <x v="0"/>
    <x v="4"/>
    <n v="217"/>
    <x v="17"/>
    <s v="NANO"/>
    <n v="8"/>
    <n v="3"/>
    <n v="3"/>
  </r>
  <r>
    <x v="0"/>
    <x v="4"/>
    <n v="218"/>
    <x v="7"/>
    <s v="COSMI-SSI"/>
    <n v="30"/>
    <n v="4"/>
    <n v="4"/>
  </r>
  <r>
    <x v="0"/>
    <x v="4"/>
    <n v="219"/>
    <x v="7"/>
    <s v="COSMI-SSI"/>
    <n v="18"/>
    <n v="2"/>
    <n v="2"/>
  </r>
  <r>
    <x v="0"/>
    <x v="4"/>
    <n v="220"/>
    <x v="1"/>
    <s v="Archives tampon"/>
    <n v="22"/>
    <m/>
    <n v="0"/>
  </r>
  <r>
    <x v="0"/>
    <x v="4"/>
    <n v="221"/>
    <x v="7"/>
    <s v="Bureau"/>
    <n v="15"/>
    <n v="1"/>
    <n v="1"/>
  </r>
  <r>
    <x v="0"/>
    <x v="4"/>
    <n v="222"/>
    <x v="19"/>
    <s v="MICRO"/>
    <n v="13"/>
    <n v="5"/>
    <n v="5"/>
  </r>
  <r>
    <x v="0"/>
    <x v="4"/>
    <n v="223"/>
    <x v="0"/>
    <s v="Cir."/>
    <n v="27"/>
    <m/>
    <n v="0"/>
  </r>
  <r>
    <x v="0"/>
    <x v="4"/>
    <n v="224"/>
    <x v="0"/>
    <s v="Cir."/>
    <n v="40"/>
    <m/>
    <n v="0"/>
  </r>
  <r>
    <x v="0"/>
    <x v="4"/>
    <n v="225"/>
    <x v="0"/>
    <s v="Cir."/>
    <n v="46"/>
    <m/>
    <m/>
  </r>
  <r>
    <x v="0"/>
    <x v="4"/>
    <n v="226"/>
    <x v="0"/>
    <s v="Cir."/>
    <n v="36"/>
    <m/>
    <m/>
  </r>
  <r>
    <x v="0"/>
    <x v="4"/>
    <n v="227"/>
    <x v="4"/>
    <s v="Pièce (sanitaires)"/>
    <n v="21"/>
    <m/>
    <m/>
  </r>
  <r>
    <x v="0"/>
    <x v="4"/>
    <n v="228"/>
    <x v="9"/>
    <s v="Tisanerie"/>
    <n v="16"/>
    <m/>
    <n v="3"/>
  </r>
  <r>
    <x v="0"/>
    <x v="4"/>
    <n v="229"/>
    <x v="22"/>
    <s v="Repro"/>
    <n v="3"/>
    <m/>
    <n v="0"/>
  </r>
  <r>
    <x v="0"/>
    <x v="4"/>
    <n v="230"/>
    <x v="5"/>
    <s v="LT/VDI"/>
    <n v="9"/>
    <m/>
    <n v="1"/>
  </r>
  <r>
    <x v="0"/>
    <x v="4"/>
    <n v="231"/>
    <x v="4"/>
    <s v="Pièce (sanitaires)"/>
    <n v="18"/>
    <m/>
    <n v="0"/>
  </r>
  <r>
    <x v="0"/>
    <x v="5"/>
    <n v="301"/>
    <x v="7"/>
    <s v="TDR"/>
    <n v="152"/>
    <n v="9"/>
    <n v="9"/>
  </r>
  <r>
    <x v="0"/>
    <x v="5"/>
    <s v="301-01"/>
    <x v="11"/>
    <s v="Bulle 01 Mobilière"/>
    <n v="4"/>
    <n v="4"/>
    <n v="4"/>
  </r>
  <r>
    <x v="0"/>
    <x v="5"/>
    <s v="301-02"/>
    <x v="11"/>
    <s v="Bulle 02 Mobilière"/>
    <n v="4"/>
    <n v="4"/>
    <n v="4"/>
  </r>
  <r>
    <x v="0"/>
    <x v="5"/>
    <n v="302"/>
    <x v="19"/>
    <s v="MICRO"/>
    <n v="17"/>
    <n v="8"/>
    <n v="8"/>
  </r>
  <r>
    <x v="0"/>
    <x v="5"/>
    <n v="303"/>
    <x v="17"/>
    <s v="DIOP nano"/>
    <n v="10"/>
    <n v="4"/>
    <n v="4"/>
  </r>
  <r>
    <x v="0"/>
    <x v="5"/>
    <n v="304"/>
    <x v="17"/>
    <s v="DIOP nano"/>
    <n v="6"/>
    <n v="2"/>
    <n v="2"/>
  </r>
  <r>
    <x v="0"/>
    <x v="5"/>
    <n v="305"/>
    <x v="7"/>
    <s v="DIOP"/>
    <n v="36"/>
    <n v="5"/>
    <n v="5"/>
  </r>
  <r>
    <x v="0"/>
    <x v="5"/>
    <n v="306"/>
    <x v="10"/>
    <s v="QVCT"/>
    <n v="21"/>
    <m/>
    <n v="8"/>
  </r>
  <r>
    <x v="0"/>
    <x v="5"/>
    <n v="307"/>
    <x v="8"/>
    <s v="MACRO"/>
    <n v="22"/>
    <n v="12"/>
    <n v="12"/>
  </r>
  <r>
    <x v="0"/>
    <x v="5"/>
    <n v="308"/>
    <x v="8"/>
    <s v="MACRO"/>
    <n v="21"/>
    <n v="12"/>
    <n v="12"/>
  </r>
  <r>
    <x v="0"/>
    <x v="5"/>
    <n v="309"/>
    <x v="7"/>
    <s v="FSA"/>
    <n v="148"/>
    <n v="20"/>
    <n v="20"/>
  </r>
  <r>
    <x v="0"/>
    <x v="5"/>
    <n v="310"/>
    <x v="17"/>
    <s v="FSA nano"/>
    <n v="6"/>
    <n v="3"/>
    <n v="3"/>
  </r>
  <r>
    <x v="0"/>
    <x v="5"/>
    <n v="311"/>
    <x v="7"/>
    <s v="DNS"/>
    <n v="13"/>
    <n v="2"/>
    <n v="2"/>
  </r>
  <r>
    <x v="0"/>
    <x v="5"/>
    <n v="312"/>
    <x v="16"/>
    <s v="FSA macro"/>
    <n v="15"/>
    <n v="6"/>
    <n v="6"/>
  </r>
  <r>
    <x v="0"/>
    <x v="5"/>
    <n v="313"/>
    <x v="17"/>
    <s v="FSA nano (salle pause)"/>
    <n v="8"/>
    <m/>
    <n v="3"/>
  </r>
  <r>
    <x v="0"/>
    <x v="5"/>
    <n v="314"/>
    <x v="0"/>
    <s v="Circ.FSA"/>
    <n v="6"/>
    <m/>
    <n v="0"/>
  </r>
  <r>
    <x v="0"/>
    <x v="5"/>
    <n v="315"/>
    <x v="7"/>
    <s v="Resp. FSA"/>
    <n v="18"/>
    <n v="2"/>
    <n v="2"/>
  </r>
  <r>
    <x v="0"/>
    <x v="5"/>
    <n v="316"/>
    <x v="17"/>
    <s v="FSA nano"/>
    <n v="8"/>
    <n v="4"/>
    <n v="4"/>
  </r>
  <r>
    <x v="0"/>
    <x v="5"/>
    <n v="317"/>
    <x v="17"/>
    <s v="FSA nano"/>
    <n v="5"/>
    <n v="2"/>
    <n v="2"/>
  </r>
  <r>
    <x v="0"/>
    <x v="5"/>
    <n v="318"/>
    <x v="7"/>
    <s v="FSA"/>
    <n v="129"/>
    <n v="17"/>
    <n v="17"/>
  </r>
  <r>
    <x v="0"/>
    <x v="5"/>
    <n v="319"/>
    <x v="19"/>
    <s v="MICRO"/>
    <n v="17"/>
    <n v="8"/>
    <n v="8"/>
  </r>
  <r>
    <x v="0"/>
    <x v="5"/>
    <n v="320"/>
    <x v="7"/>
    <s v="SAGESS"/>
    <n v="70"/>
    <n v="9"/>
    <n v="9"/>
  </r>
  <r>
    <x v="0"/>
    <x v="5"/>
    <n v="321"/>
    <x v="17"/>
    <s v="SAGESS nano"/>
    <n v="5"/>
    <n v="2"/>
    <n v="2"/>
  </r>
  <r>
    <x v="0"/>
    <x v="5"/>
    <n v="322"/>
    <x v="7"/>
    <s v="RCT+SAGESS"/>
    <n v="17"/>
    <n v="2"/>
    <n v="2"/>
  </r>
  <r>
    <x v="0"/>
    <x v="5"/>
    <n v="323"/>
    <x v="17"/>
    <s v="RCT nano"/>
    <n v="9"/>
    <n v="4"/>
    <n v="4"/>
  </r>
  <r>
    <x v="0"/>
    <x v="5"/>
    <n v="324"/>
    <x v="17"/>
    <s v="RCT nano"/>
    <n v="5"/>
    <n v="2"/>
    <n v="2"/>
  </r>
  <r>
    <x v="0"/>
    <x v="5"/>
    <n v="325"/>
    <x v="7"/>
    <s v="RCT"/>
    <n v="156"/>
    <n v="21"/>
    <n v="21"/>
  </r>
  <r>
    <x v="0"/>
    <x v="5"/>
    <n v="326"/>
    <x v="17"/>
    <s v="RCT nano"/>
    <n v="5"/>
    <n v="2"/>
    <n v="2"/>
  </r>
  <r>
    <x v="0"/>
    <x v="5"/>
    <n v="327"/>
    <x v="0"/>
    <s v="Cir."/>
    <n v="28"/>
    <m/>
    <m/>
  </r>
  <r>
    <x v="0"/>
    <x v="5"/>
    <n v="328"/>
    <x v="0"/>
    <s v="Cir."/>
    <n v="36"/>
    <m/>
    <m/>
  </r>
  <r>
    <x v="0"/>
    <x v="5"/>
    <n v="329"/>
    <x v="0"/>
    <s v="Cir."/>
    <n v="32"/>
    <m/>
    <m/>
  </r>
  <r>
    <x v="0"/>
    <x v="5"/>
    <n v="330"/>
    <x v="0"/>
    <s v="Cir."/>
    <n v="5"/>
    <m/>
    <m/>
  </r>
  <r>
    <x v="0"/>
    <x v="5"/>
    <n v="331"/>
    <x v="4"/>
    <s v="Sanitaires"/>
    <n v="20"/>
    <m/>
    <m/>
  </r>
  <r>
    <x v="0"/>
    <x v="5"/>
    <n v="332"/>
    <x v="9"/>
    <s v="Tisanerie"/>
    <n v="16"/>
    <m/>
    <n v="3"/>
  </r>
  <r>
    <x v="0"/>
    <x v="5"/>
    <n v="333"/>
    <x v="22"/>
    <s v="Repro"/>
    <n v="3"/>
    <m/>
    <n v="0"/>
  </r>
  <r>
    <x v="0"/>
    <x v="5"/>
    <n v="334"/>
    <x v="5"/>
    <s v="LT/VDI"/>
    <n v="9"/>
    <m/>
    <n v="1"/>
  </r>
  <r>
    <x v="0"/>
    <x v="5"/>
    <n v="335"/>
    <x v="4"/>
    <s v="Sanitaires"/>
    <n v="17"/>
    <m/>
    <n v="0"/>
  </r>
  <r>
    <x v="0"/>
    <x v="6"/>
    <n v="401"/>
    <x v="17"/>
    <s v="RPS NANO"/>
    <n v="9"/>
    <n v="4"/>
    <n v="4"/>
  </r>
  <r>
    <x v="0"/>
    <x v="6"/>
    <n v="402"/>
    <x v="17"/>
    <s v="RPS NANO"/>
    <n v="4"/>
    <n v="2"/>
    <n v="2"/>
  </r>
  <r>
    <x v="0"/>
    <x v="6"/>
    <n v="403"/>
    <x v="7"/>
    <s v="RPS"/>
    <n v="92"/>
    <n v="13"/>
    <n v="13"/>
  </r>
  <r>
    <x v="0"/>
    <x v="6"/>
    <n v="404"/>
    <x v="7"/>
    <s v="RPS+2GDR"/>
    <n v="17"/>
    <n v="2"/>
    <n v="2"/>
  </r>
  <r>
    <x v="0"/>
    <x v="6"/>
    <n v="405"/>
    <x v="7"/>
    <s v="GDR"/>
    <n v="42"/>
    <n v="6"/>
    <n v="6"/>
  </r>
  <r>
    <x v="0"/>
    <x v="6"/>
    <n v="406"/>
    <x v="10"/>
    <s v="QVCT"/>
    <n v="17"/>
    <m/>
    <n v="8"/>
  </r>
  <r>
    <x v="0"/>
    <x v="6"/>
    <n v="407"/>
    <x v="7"/>
    <s v="REZONE"/>
    <n v="15"/>
    <n v="2"/>
    <n v="2"/>
  </r>
  <r>
    <x v="0"/>
    <x v="6"/>
    <n v="408"/>
    <x v="8"/>
    <s v="SDR MACRO"/>
    <n v="28"/>
    <n v="14"/>
    <n v="14"/>
  </r>
  <r>
    <x v="0"/>
    <x v="6"/>
    <n v="409"/>
    <x v="7"/>
    <s v="SIL"/>
    <n v="42"/>
    <n v="5"/>
    <n v="5"/>
  </r>
  <r>
    <x v="0"/>
    <x v="6"/>
    <n v="410"/>
    <x v="19"/>
    <s v="Micro Réunion"/>
    <n v="13"/>
    <n v="6"/>
    <n v="6"/>
  </r>
  <r>
    <x v="0"/>
    <x v="6"/>
    <n v="411"/>
    <x v="17"/>
    <s v="Nano Réunion"/>
    <n v="5"/>
    <n v="2"/>
    <n v="2"/>
  </r>
  <r>
    <x v="0"/>
    <x v="6"/>
    <n v="412"/>
    <x v="7"/>
    <s v="Resp. SASI"/>
    <n v="33"/>
    <n v="3"/>
    <n v="3"/>
  </r>
  <r>
    <x v="0"/>
    <x v="6"/>
    <n v="413"/>
    <x v="7"/>
    <s v="SASI"/>
    <n v="104"/>
    <n v="9"/>
    <n v="9"/>
  </r>
  <r>
    <x v="0"/>
    <x v="6"/>
    <n v="414"/>
    <x v="5"/>
    <s v="LT/INFORMATION"/>
    <n v="38"/>
    <m/>
    <n v="2"/>
  </r>
  <r>
    <x v="0"/>
    <x v="6"/>
    <n v="415"/>
    <x v="2"/>
    <s v="Stock SASI"/>
    <n v="14"/>
    <m/>
    <n v="0"/>
  </r>
  <r>
    <x v="3"/>
    <x v="6"/>
    <n v="416"/>
    <x v="7"/>
    <s v="SERVICE MED"/>
    <n v="73"/>
    <n v="5"/>
    <n v="5"/>
  </r>
  <r>
    <x v="3"/>
    <x v="6"/>
    <n v="417"/>
    <x v="7"/>
    <s v="SERVICE MED"/>
    <n v="17"/>
    <n v="2"/>
    <n v="2"/>
  </r>
  <r>
    <x v="3"/>
    <x v="6"/>
    <n v="418"/>
    <x v="7"/>
    <s v="SERVICE MED"/>
    <n v="16"/>
    <n v="2"/>
    <n v="2"/>
  </r>
  <r>
    <x v="3"/>
    <x v="6"/>
    <n v="419"/>
    <x v="7"/>
    <s v="SERVICE MED"/>
    <n v="18"/>
    <n v="2"/>
    <n v="2"/>
  </r>
  <r>
    <x v="3"/>
    <x v="6"/>
    <n v="420"/>
    <x v="7"/>
    <s v="SERVICE MED"/>
    <n v="18"/>
    <n v="2"/>
    <n v="2"/>
  </r>
  <r>
    <x v="3"/>
    <x v="6"/>
    <n v="421"/>
    <x v="7"/>
    <s v="SERVICE MED"/>
    <n v="16"/>
    <n v="2"/>
    <n v="2"/>
  </r>
  <r>
    <x v="0"/>
    <x v="6"/>
    <n v="422"/>
    <x v="16"/>
    <s v="MACRO"/>
    <n v="14"/>
    <n v="6"/>
    <n v="6"/>
  </r>
  <r>
    <x v="0"/>
    <x v="6"/>
    <n v="423"/>
    <x v="7"/>
    <s v="LCF"/>
    <n v="84"/>
    <n v="12"/>
    <n v="12"/>
  </r>
  <r>
    <x v="0"/>
    <x v="6"/>
    <n v="424"/>
    <x v="17"/>
    <s v="NANO"/>
    <n v="5"/>
    <n v="2"/>
    <n v="2"/>
  </r>
  <r>
    <x v="0"/>
    <x v="6"/>
    <n v="425"/>
    <x v="7"/>
    <s v="LCF+CG"/>
    <n v="21"/>
    <n v="2"/>
    <n v="2"/>
  </r>
  <r>
    <x v="0"/>
    <x v="6"/>
    <n v="426"/>
    <x v="17"/>
    <s v="CG NANO"/>
    <n v="5"/>
    <n v="2"/>
    <n v="2"/>
  </r>
  <r>
    <x v="0"/>
    <x v="6"/>
    <n v="427"/>
    <x v="7"/>
    <s v="CG"/>
    <n v="110"/>
    <n v="13"/>
    <n v="13"/>
  </r>
  <r>
    <x v="0"/>
    <x v="6"/>
    <n v="428"/>
    <x v="19"/>
    <s v="CG MICRO"/>
    <n v="16"/>
    <n v="8"/>
    <n v="8"/>
  </r>
  <r>
    <x v="0"/>
    <x v="6"/>
    <n v="429"/>
    <x v="0"/>
    <s v="Cir."/>
    <n v="29"/>
    <m/>
    <n v="0"/>
  </r>
  <r>
    <x v="0"/>
    <x v="6"/>
    <n v="430"/>
    <x v="0"/>
    <s v="Cir."/>
    <n v="9"/>
    <m/>
    <n v="0"/>
  </r>
  <r>
    <x v="0"/>
    <x v="6"/>
    <n v="431"/>
    <x v="0"/>
    <s v="Cir."/>
    <n v="30"/>
    <m/>
    <n v="0"/>
  </r>
  <r>
    <x v="0"/>
    <x v="6"/>
    <n v="432"/>
    <x v="0"/>
    <s v="Cir."/>
    <n v="42"/>
    <m/>
    <n v="0"/>
  </r>
  <r>
    <x v="0"/>
    <x v="6"/>
    <n v="433"/>
    <x v="4"/>
    <s v="Sanitaires"/>
    <n v="20"/>
    <m/>
    <n v="0"/>
  </r>
  <r>
    <x v="0"/>
    <x v="6"/>
    <n v="434"/>
    <x v="9"/>
    <s v="Tisanerie"/>
    <n v="16"/>
    <m/>
    <n v="3"/>
  </r>
  <r>
    <x v="0"/>
    <x v="6"/>
    <n v="435"/>
    <x v="22"/>
    <s v="Repro"/>
    <n v="3"/>
    <m/>
    <n v="0"/>
  </r>
  <r>
    <x v="0"/>
    <x v="6"/>
    <n v="436"/>
    <x v="5"/>
    <s v="LT/VDI"/>
    <n v="6"/>
    <m/>
    <n v="1"/>
  </r>
  <r>
    <x v="0"/>
    <x v="6"/>
    <n v="437"/>
    <x v="4"/>
    <s v="Sanitaires"/>
    <n v="16"/>
    <m/>
    <m/>
  </r>
  <r>
    <x v="0"/>
    <x v="6"/>
    <n v="438"/>
    <x v="0"/>
    <s v="Cir."/>
    <n v="28"/>
    <m/>
    <n v="0"/>
  </r>
  <r>
    <x v="0"/>
    <x v="7"/>
    <n v="501"/>
    <x v="7"/>
    <s v="SAMA"/>
    <n v="66"/>
    <n v="7"/>
    <n v="7"/>
  </r>
  <r>
    <x v="0"/>
    <x v="7"/>
    <n v="502"/>
    <x v="17"/>
    <s v="SAMA nano"/>
    <n v="6"/>
    <n v="3"/>
    <n v="3"/>
  </r>
  <r>
    <x v="0"/>
    <x v="7"/>
    <n v="503"/>
    <x v="1"/>
    <s v="SAMA Stockage"/>
    <n v="10"/>
    <m/>
    <n v="0"/>
  </r>
  <r>
    <x v="0"/>
    <x v="7"/>
    <n v="504"/>
    <x v="19"/>
    <s v="Showroom-DALI"/>
    <n v="18"/>
    <m/>
    <n v="6"/>
  </r>
  <r>
    <x v="0"/>
    <x v="7"/>
    <n v="505"/>
    <x v="7"/>
    <s v="SAMA+SPI"/>
    <n v="20"/>
    <n v="2"/>
    <n v="2"/>
  </r>
  <r>
    <x v="0"/>
    <x v="7"/>
    <n v="506"/>
    <x v="7"/>
    <s v="CHARGE PROJ+ACHETEUR"/>
    <n v="15"/>
    <n v="2"/>
    <n v="2"/>
  </r>
  <r>
    <x v="0"/>
    <x v="7"/>
    <n v="507"/>
    <x v="7"/>
    <s v="Gestionnaires patrimoines"/>
    <n v="21"/>
    <n v="3"/>
    <n v="3"/>
  </r>
  <r>
    <x v="0"/>
    <x v="7"/>
    <n v="508"/>
    <x v="7"/>
    <s v="SPI"/>
    <n v="30"/>
    <n v="7"/>
    <n v="7"/>
  </r>
  <r>
    <x v="0"/>
    <x v="7"/>
    <n v="509"/>
    <x v="17"/>
    <s v="NANO"/>
    <n v="5"/>
    <n v="2"/>
    <n v="2"/>
  </r>
  <r>
    <x v="0"/>
    <x v="7"/>
    <n v="510"/>
    <x v="10"/>
    <s v="QVCT"/>
    <n v="30"/>
    <m/>
    <n v="8"/>
  </r>
  <r>
    <x v="0"/>
    <x v="7"/>
    <n v="511"/>
    <x v="8"/>
    <s v="MACRO"/>
    <n v="24"/>
    <n v="10"/>
    <n v="10"/>
  </r>
  <r>
    <x v="0"/>
    <x v="7"/>
    <n v="512"/>
    <x v="8"/>
    <s v="MACRO"/>
    <n v="19"/>
    <n v="10"/>
    <n v="10"/>
  </r>
  <r>
    <x v="0"/>
    <x v="7"/>
    <n v="513"/>
    <x v="7"/>
    <s v="MISSION E SANTE"/>
    <n v="15"/>
    <n v="2"/>
    <n v="2"/>
  </r>
  <r>
    <x v="0"/>
    <x v="7"/>
    <n v="514"/>
    <x v="7"/>
    <s v="MISAS"/>
    <n v="37"/>
    <n v="7"/>
    <n v="7"/>
  </r>
  <r>
    <x v="0"/>
    <x v="7"/>
    <n v="515"/>
    <x v="7"/>
    <s v="ASS11"/>
    <n v="141"/>
    <n v="12"/>
    <n v="12"/>
  </r>
  <r>
    <x v="0"/>
    <x v="7"/>
    <n v="516"/>
    <x v="19"/>
    <s v="SAAS micro"/>
    <n v="10"/>
    <n v="5"/>
    <n v="5"/>
  </r>
  <r>
    <x v="0"/>
    <x v="7"/>
    <n v="517"/>
    <x v="17"/>
    <s v="PSS nano"/>
    <n v="5"/>
    <n v="2"/>
    <n v="2"/>
  </r>
  <r>
    <x v="0"/>
    <x v="7"/>
    <n v="518"/>
    <x v="17"/>
    <s v="SAAS nano"/>
    <n v="4"/>
    <n v="2"/>
    <n v="2"/>
  </r>
  <r>
    <x v="0"/>
    <x v="7"/>
    <n v="519"/>
    <x v="17"/>
    <s v="SAAS nano"/>
    <n v="4"/>
    <n v="2"/>
    <n v="2"/>
  </r>
  <r>
    <x v="0"/>
    <x v="7"/>
    <n v="520"/>
    <x v="7"/>
    <s v="CAM"/>
    <n v="19"/>
    <n v="4"/>
    <n v="4"/>
  </r>
  <r>
    <x v="0"/>
    <x v="7"/>
    <n v="521"/>
    <x v="7"/>
    <s v="PSS"/>
    <n v="19"/>
    <n v="2"/>
    <n v="2"/>
  </r>
  <r>
    <x v="0"/>
    <x v="7"/>
    <n v="522"/>
    <x v="19"/>
    <s v="PSS Micro"/>
    <n v="15"/>
    <n v="6"/>
    <n v="6"/>
  </r>
  <r>
    <x v="0"/>
    <x v="7"/>
    <n v="523"/>
    <x v="19"/>
    <s v="PSS Micro"/>
    <n v="14"/>
    <n v="6"/>
    <n v="6"/>
  </r>
  <r>
    <x v="0"/>
    <x v="7"/>
    <n v="524"/>
    <x v="7"/>
    <s v="ACF"/>
    <n v="134"/>
    <n v="21"/>
    <n v="21"/>
  </r>
  <r>
    <x v="0"/>
    <x v="7"/>
    <n v="525"/>
    <x v="17"/>
    <s v="ACF NANO"/>
    <n v="5"/>
    <n v="2"/>
    <n v="2"/>
  </r>
  <r>
    <x v="0"/>
    <x v="7"/>
    <n v="526"/>
    <x v="17"/>
    <s v="ACF nano"/>
    <n v="5"/>
    <n v="2"/>
    <n v="2"/>
  </r>
  <r>
    <x v="0"/>
    <x v="7"/>
    <n v="527"/>
    <x v="7"/>
    <s v="ACF+CVC"/>
    <n v="19"/>
    <n v="2"/>
    <n v="2"/>
  </r>
  <r>
    <x v="0"/>
    <x v="7"/>
    <n v="528"/>
    <x v="17"/>
    <s v="NANO"/>
    <n v="6"/>
    <n v="2"/>
    <n v="2"/>
  </r>
  <r>
    <x v="0"/>
    <x v="7"/>
    <n v="529"/>
    <x v="0"/>
    <s v="Cir."/>
    <n v="13"/>
    <m/>
    <n v="0"/>
  </r>
  <r>
    <x v="0"/>
    <x v="7"/>
    <n v="530"/>
    <x v="17"/>
    <s v="CVC nano"/>
    <n v="6"/>
    <n v="3"/>
    <n v="3"/>
  </r>
  <r>
    <x v="0"/>
    <x v="7"/>
    <n v="531"/>
    <x v="7"/>
    <s v="CVC"/>
    <n v="130"/>
    <n v="18"/>
    <n v="18"/>
  </r>
  <r>
    <x v="0"/>
    <x v="7"/>
    <n v="532"/>
    <x v="17"/>
    <s v="CVC nano"/>
    <n v="7"/>
    <n v="3"/>
    <n v="3"/>
  </r>
  <r>
    <x v="0"/>
    <x v="7"/>
    <n v="533"/>
    <x v="11"/>
    <s v="Bulle Mobilière"/>
    <n v="3"/>
    <n v="2"/>
    <n v="2"/>
  </r>
  <r>
    <x v="0"/>
    <x v="7"/>
    <n v="534"/>
    <x v="0"/>
    <s v="Cir."/>
    <n v="32"/>
    <m/>
    <n v="0"/>
  </r>
  <r>
    <x v="0"/>
    <x v="7"/>
    <n v="535"/>
    <x v="0"/>
    <s v="Cir."/>
    <n v="35"/>
    <m/>
    <n v="0"/>
  </r>
  <r>
    <x v="0"/>
    <x v="7"/>
    <n v="536"/>
    <x v="0"/>
    <s v="Cir."/>
    <n v="43"/>
    <m/>
    <n v="0"/>
  </r>
  <r>
    <x v="0"/>
    <x v="7"/>
    <n v="537"/>
    <x v="0"/>
    <s v="Cir."/>
    <n v="5"/>
    <m/>
    <n v="0"/>
  </r>
  <r>
    <x v="0"/>
    <x v="7"/>
    <n v="538"/>
    <x v="4"/>
    <s v="Sanitaires"/>
    <n v="20"/>
    <m/>
    <n v="0"/>
  </r>
  <r>
    <x v="0"/>
    <x v="7"/>
    <n v="539"/>
    <x v="9"/>
    <s v="Tisanerie"/>
    <n v="16"/>
    <m/>
    <n v="3"/>
  </r>
  <r>
    <x v="0"/>
    <x v="7"/>
    <n v="540"/>
    <x v="22"/>
    <s v="Repro"/>
    <n v="3"/>
    <m/>
    <n v="0"/>
  </r>
  <r>
    <x v="0"/>
    <x v="7"/>
    <n v="541"/>
    <x v="5"/>
    <s v="LT/VDI"/>
    <n v="9"/>
    <m/>
    <n v="1"/>
  </r>
  <r>
    <x v="0"/>
    <x v="7"/>
    <n v="542"/>
    <x v="4"/>
    <s v="Sanitaires"/>
    <n v="15"/>
    <m/>
    <n v="0"/>
  </r>
  <r>
    <x v="0"/>
    <x v="8"/>
    <n v="601"/>
    <x v="7"/>
    <s v="Administration RH/RSO"/>
    <n v="72"/>
    <n v="7"/>
    <n v="7"/>
  </r>
  <r>
    <x v="0"/>
    <x v="8"/>
    <n v="602"/>
    <x v="7"/>
    <s v="Serv 02 Bureau confid."/>
    <n v="10"/>
    <n v="1"/>
    <n v="2"/>
  </r>
  <r>
    <x v="0"/>
    <x v="8"/>
    <n v="603"/>
    <x v="7"/>
    <s v="Cabinet inf."/>
    <n v="13"/>
    <n v="1"/>
    <n v="2"/>
  </r>
  <r>
    <x v="0"/>
    <x v="8"/>
    <n v="604"/>
    <x v="0"/>
    <s v="Attente infirmière Circulation"/>
    <n v="3"/>
    <m/>
    <n v="0"/>
  </r>
  <r>
    <x v="0"/>
    <x v="8"/>
    <n v="605"/>
    <x v="7"/>
    <s v="Inf./SST"/>
    <n v="14"/>
    <n v="2"/>
    <n v="2"/>
  </r>
  <r>
    <x v="0"/>
    <x v="8"/>
    <n v="606"/>
    <x v="10"/>
    <s v="QVCT"/>
    <n v="16"/>
    <m/>
    <n v="8"/>
  </r>
  <r>
    <x v="0"/>
    <x v="8"/>
    <n v="607"/>
    <x v="8"/>
    <s v="MACRO 10/12p"/>
    <n v="21"/>
    <n v="12"/>
    <n v="12"/>
  </r>
  <r>
    <x v="3"/>
    <x v="8"/>
    <n v="608"/>
    <x v="7"/>
    <s v="SM UPS"/>
    <n v="16"/>
    <n v="2"/>
    <n v="2"/>
  </r>
  <r>
    <x v="3"/>
    <x v="8"/>
    <n v="609"/>
    <x v="7"/>
    <s v="SM UPS"/>
    <n v="15"/>
    <n v="2"/>
    <n v="2"/>
  </r>
  <r>
    <x v="0"/>
    <x v="8"/>
    <n v="610"/>
    <x v="17"/>
    <s v="NANO 2p"/>
    <n v="4"/>
    <n v="2"/>
    <n v="2"/>
  </r>
  <r>
    <x v="0"/>
    <x v="8"/>
    <n v="611"/>
    <x v="7"/>
    <s v="INVALIDITE 14 postes+2 Managers"/>
    <n v="124"/>
    <n v="16"/>
    <n v="16"/>
  </r>
  <r>
    <x v="0"/>
    <x v="8"/>
    <n v="612"/>
    <x v="19"/>
    <s v="Micro INVALI"/>
    <n v="10"/>
    <n v="6"/>
    <n v="6"/>
  </r>
  <r>
    <x v="0"/>
    <x v="8"/>
    <n v="613"/>
    <x v="17"/>
    <s v="RECO AT/MP"/>
    <n v="5"/>
    <n v="2"/>
    <n v="2"/>
  </r>
  <r>
    <x v="0"/>
    <x v="8"/>
    <n v="614"/>
    <x v="17"/>
    <s v="INVALI"/>
    <n v="4"/>
    <n v="2"/>
    <n v="2"/>
  </r>
  <r>
    <x v="0"/>
    <x v="8"/>
    <n v="615"/>
    <x v="17"/>
    <s v="RECO AT/MP"/>
    <n v="4"/>
    <n v="2"/>
    <n v="2"/>
  </r>
  <r>
    <x v="0"/>
    <x v="8"/>
    <n v="616"/>
    <x v="0"/>
    <s v="Circ."/>
    <n v="6"/>
    <m/>
    <n v="0"/>
  </r>
  <r>
    <x v="0"/>
    <x v="8"/>
    <n v="617"/>
    <x v="7"/>
    <s v="INV+RECO AT/MP"/>
    <n v="19"/>
    <n v="2"/>
    <n v="2"/>
  </r>
  <r>
    <x v="0"/>
    <x v="8"/>
    <n v="618"/>
    <x v="7"/>
    <s v="RECO AT/MP 13poste+2Managers"/>
    <n v="121"/>
    <n v="15"/>
    <n v="15"/>
  </r>
  <r>
    <x v="0"/>
    <x v="8"/>
    <n v="619"/>
    <x v="7"/>
    <s v="Enquêteurs AT/MP"/>
    <n v="23"/>
    <n v="3"/>
    <n v="3"/>
  </r>
  <r>
    <x v="0"/>
    <x v="8"/>
    <n v="620"/>
    <x v="17"/>
    <s v="NANO"/>
    <n v="10"/>
    <n v="4"/>
    <n v="4"/>
  </r>
  <r>
    <x v="0"/>
    <x v="8"/>
    <n v="621"/>
    <x v="7"/>
    <s v="Indemnités Journalières"/>
    <n v="74"/>
    <n v="10"/>
    <n v="10"/>
  </r>
  <r>
    <x v="0"/>
    <x v="8"/>
    <n v="622"/>
    <x v="17"/>
    <s v="NANO"/>
    <n v="6"/>
    <n v="3"/>
    <n v="3"/>
  </r>
  <r>
    <x v="0"/>
    <x v="8"/>
    <n v="623"/>
    <x v="8"/>
    <s v="MACRO"/>
    <n v="27"/>
    <n v="12"/>
    <n v="12"/>
  </r>
  <r>
    <x v="0"/>
    <x v="8"/>
    <n v="624"/>
    <x v="17"/>
    <s v="NANO"/>
    <n v="10"/>
    <n v="5"/>
    <n v="5"/>
  </r>
  <r>
    <x v="0"/>
    <x v="8"/>
    <n v="625"/>
    <x v="7"/>
    <s v="Dvpt et prospective RH"/>
    <n v="63"/>
    <n v="7"/>
    <n v="7"/>
  </r>
  <r>
    <x v="0"/>
    <x v="8"/>
    <n v="626"/>
    <x v="7"/>
    <s v="Pôle Relation Social"/>
    <n v="15"/>
    <n v="2"/>
    <n v="2"/>
  </r>
  <r>
    <x v="0"/>
    <x v="8"/>
    <n v="627"/>
    <x v="7"/>
    <s v="Resp Dpt et Service"/>
    <n v="16"/>
    <n v="2"/>
    <n v="2"/>
  </r>
  <r>
    <x v="0"/>
    <x v="8"/>
    <n v="628"/>
    <x v="17"/>
    <s v="NANO"/>
    <n v="8"/>
    <n v="2"/>
    <n v="2"/>
  </r>
  <r>
    <x v="0"/>
    <x v="8"/>
    <n v="629"/>
    <x v="0"/>
    <s v="Cir."/>
    <n v="31"/>
    <m/>
    <m/>
  </r>
  <r>
    <x v="0"/>
    <x v="8"/>
    <n v="630"/>
    <x v="0"/>
    <s v="Cir."/>
    <n v="37"/>
    <m/>
    <m/>
  </r>
  <r>
    <x v="0"/>
    <x v="8"/>
    <n v="631"/>
    <x v="0"/>
    <s v="Cir."/>
    <n v="34"/>
    <m/>
    <m/>
  </r>
  <r>
    <x v="0"/>
    <x v="8"/>
    <n v="632"/>
    <x v="0"/>
    <s v="Cir."/>
    <n v="6"/>
    <m/>
    <m/>
  </r>
  <r>
    <x v="0"/>
    <x v="8"/>
    <n v="633"/>
    <x v="4"/>
    <s v="Sanitaires"/>
    <n v="20"/>
    <m/>
    <m/>
  </r>
  <r>
    <x v="0"/>
    <x v="8"/>
    <n v="634"/>
    <x v="9"/>
    <s v="Tisanerie"/>
    <n v="16"/>
    <m/>
    <n v="3"/>
  </r>
  <r>
    <x v="0"/>
    <x v="8"/>
    <n v="635"/>
    <x v="22"/>
    <s v="Repro"/>
    <n v="3"/>
    <m/>
    <n v="0"/>
  </r>
  <r>
    <x v="0"/>
    <x v="8"/>
    <n v="636"/>
    <x v="5"/>
    <s v="LT/VDI"/>
    <n v="9"/>
    <m/>
    <n v="1"/>
  </r>
  <r>
    <x v="0"/>
    <x v="8"/>
    <n v="637"/>
    <x v="4"/>
    <s v="Sanitaires"/>
    <n v="15"/>
    <m/>
    <m/>
  </r>
  <r>
    <x v="0"/>
    <x v="9"/>
    <n v="701"/>
    <x v="7"/>
    <s v="Directreur générale"/>
    <n v="26"/>
    <n v="1"/>
    <n v="3"/>
  </r>
  <r>
    <x v="0"/>
    <x v="9"/>
    <n v="702"/>
    <x v="7"/>
    <s v="DCF"/>
    <n v="17"/>
    <n v="1"/>
    <n v="3"/>
  </r>
  <r>
    <x v="0"/>
    <x v="9"/>
    <n v="703"/>
    <x v="7"/>
    <s v="Secrét Dir"/>
    <n v="16"/>
    <n v="2"/>
    <n v="2"/>
  </r>
  <r>
    <x v="0"/>
    <x v="9"/>
    <n v="704"/>
    <x v="7"/>
    <s v="Secrét Dir"/>
    <n v="30"/>
    <n v="4"/>
    <n v="4"/>
  </r>
  <r>
    <x v="0"/>
    <x v="9"/>
    <n v="705"/>
    <x v="0"/>
    <s v="Circulation Attente SD"/>
    <n v="4"/>
    <m/>
    <n v="0"/>
  </r>
  <r>
    <x v="0"/>
    <x v="9"/>
    <n v="706"/>
    <x v="7"/>
    <s v="Chefferie de projet"/>
    <n v="16"/>
    <n v="2"/>
    <n v="2"/>
  </r>
  <r>
    <x v="0"/>
    <x v="9"/>
    <n v="707"/>
    <x v="10"/>
    <s v="QVCT"/>
    <n v="18"/>
    <m/>
    <n v="8"/>
  </r>
  <r>
    <x v="0"/>
    <x v="9"/>
    <n v="708"/>
    <x v="7"/>
    <s v="Médiation"/>
    <n v="23"/>
    <n v="3"/>
    <n v="3"/>
  </r>
  <r>
    <x v="0"/>
    <x v="9"/>
    <n v="709"/>
    <x v="19"/>
    <s v="Micro 6p."/>
    <n v="15"/>
    <n v="6"/>
    <n v="6"/>
  </r>
  <r>
    <x v="0"/>
    <x v="9"/>
    <n v="710"/>
    <x v="2"/>
    <s v="Com/Mark Espace sécurisé"/>
    <n v="10"/>
    <m/>
    <n v="0"/>
  </r>
  <r>
    <x v="0"/>
    <x v="9"/>
    <n v="711"/>
    <x v="7"/>
    <s v="Communication/Marketing"/>
    <n v="53"/>
    <n v="6"/>
    <n v="6"/>
  </r>
  <r>
    <x v="0"/>
    <x v="9"/>
    <n v="712"/>
    <x v="3"/>
    <s v="Vestiaires"/>
    <n v="10"/>
    <m/>
    <n v="0"/>
  </r>
  <r>
    <x v="0"/>
    <x v="9"/>
    <n v="713"/>
    <x v="8"/>
    <s v="SDR 23 à 40 pers"/>
    <n v="86"/>
    <n v="24"/>
    <n v="30"/>
  </r>
  <r>
    <x v="0"/>
    <x v="9"/>
    <n v="714"/>
    <x v="25"/>
    <s v="Espace coworking"/>
    <n v="49"/>
    <n v="12"/>
    <n v="10"/>
  </r>
  <r>
    <x v="0"/>
    <x v="9"/>
    <n v="715"/>
    <x v="7"/>
    <s v="CGADS"/>
    <n v="56"/>
    <n v="8"/>
    <n v="8"/>
  </r>
  <r>
    <x v="0"/>
    <x v="9"/>
    <n v="716"/>
    <x v="17"/>
    <s v="Médiation Nano 2p."/>
    <n v="4"/>
    <n v="2"/>
    <n v="2"/>
  </r>
  <r>
    <x v="0"/>
    <x v="9"/>
    <n v="717"/>
    <x v="19"/>
    <s v="Micro Réunion"/>
    <n v="11"/>
    <n v="6"/>
    <n v="6"/>
  </r>
  <r>
    <x v="3"/>
    <x v="9"/>
    <n v="718"/>
    <x v="1"/>
    <s v="SM Fournitures et dossier méd."/>
    <n v="12"/>
    <m/>
    <n v="0"/>
  </r>
  <r>
    <x v="0"/>
    <x v="9"/>
    <n v="719"/>
    <x v="22"/>
    <s v="Repro"/>
    <n v="3"/>
    <m/>
    <n v="0"/>
  </r>
  <r>
    <x v="3"/>
    <x v="9"/>
    <n v="720"/>
    <x v="7"/>
    <s v="SM Etch+1 cadre"/>
    <n v="17"/>
    <n v="2"/>
    <n v="2"/>
  </r>
  <r>
    <x v="3"/>
    <x v="9"/>
    <n v="721"/>
    <x v="7"/>
    <s v="SM Cellule appui au pilotage et secrétariat de direction"/>
    <n v="27"/>
    <n v="4"/>
    <n v="4"/>
  </r>
  <r>
    <x v="3"/>
    <x v="9"/>
    <n v="722"/>
    <x v="7"/>
    <s v="SM Docteur Woerth"/>
    <n v="17"/>
    <n v="1"/>
    <n v="3"/>
  </r>
  <r>
    <x v="3"/>
    <x v="9"/>
    <n v="723"/>
    <x v="8"/>
    <s v="MACRO 10p."/>
    <n v="22"/>
    <n v="10"/>
    <n v="10"/>
  </r>
  <r>
    <x v="0"/>
    <x v="9"/>
    <n v="724"/>
    <x v="7"/>
    <s v="Resp Dir nano 3p."/>
    <n v="12"/>
    <n v="1"/>
    <n v="3"/>
  </r>
  <r>
    <x v="0"/>
    <x v="9"/>
    <n v="725"/>
    <x v="7"/>
    <s v="Resp Dir nano 3p."/>
    <n v="12"/>
    <n v="1"/>
    <n v="3"/>
  </r>
  <r>
    <x v="0"/>
    <x v="9"/>
    <n v="726"/>
    <x v="7"/>
    <s v="Agents de Dir."/>
    <n v="28"/>
    <n v="3"/>
    <n v="3"/>
  </r>
  <r>
    <x v="0"/>
    <x v="9"/>
    <n v="727"/>
    <x v="25"/>
    <s v="Espace coworking"/>
    <n v="25"/>
    <n v="8"/>
    <n v="8"/>
  </r>
  <r>
    <x v="0"/>
    <x v="9"/>
    <n v="728"/>
    <x v="0"/>
    <s v="Cir."/>
    <n v="28"/>
    <m/>
    <n v="0"/>
  </r>
  <r>
    <x v="0"/>
    <x v="9"/>
    <n v="729"/>
    <x v="0"/>
    <s v="Cir."/>
    <n v="40"/>
    <m/>
    <n v="0"/>
  </r>
  <r>
    <x v="0"/>
    <x v="9"/>
    <n v="730"/>
    <x v="0"/>
    <s v="Cir."/>
    <n v="31"/>
    <m/>
    <n v="0"/>
  </r>
  <r>
    <x v="0"/>
    <x v="9"/>
    <n v="731"/>
    <x v="0"/>
    <s v="Cir."/>
    <n v="35"/>
    <m/>
    <n v="0"/>
  </r>
  <r>
    <x v="0"/>
    <x v="9"/>
    <n v="732"/>
    <x v="0"/>
    <s v="Cir."/>
    <n v="43"/>
    <m/>
    <n v="0"/>
  </r>
  <r>
    <x v="0"/>
    <x v="9"/>
    <n v="733"/>
    <x v="4"/>
    <s v="Sanitaires"/>
    <n v="21"/>
    <m/>
    <n v="0"/>
  </r>
  <r>
    <x v="0"/>
    <x v="9"/>
    <n v="734"/>
    <x v="9"/>
    <s v="Tisanerie"/>
    <n v="16"/>
    <m/>
    <n v="3"/>
  </r>
  <r>
    <x v="0"/>
    <x v="9"/>
    <n v="735"/>
    <x v="22"/>
    <s v="Repro"/>
    <n v="3"/>
    <m/>
    <n v="0"/>
  </r>
  <r>
    <x v="0"/>
    <x v="9"/>
    <n v="736"/>
    <x v="5"/>
    <s v="LT/VDI"/>
    <n v="9"/>
    <m/>
    <n v="1"/>
  </r>
  <r>
    <x v="0"/>
    <x v="9"/>
    <n v="637"/>
    <x v="4"/>
    <s v="Sanitaires"/>
    <n v="15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1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L31" firstHeaderRow="1" firstDataRow="2" firstDataCol="1" rowPageCount="1" colPageCount="1"/>
  <pivotFields count="8">
    <pivotField axis="axisPage" showAll="0">
      <items count="6">
        <item x="2"/>
        <item x="4"/>
        <item x="0"/>
        <item x="3"/>
        <item x="1"/>
        <item t="default"/>
      </items>
    </pivotField>
    <pivotField axis="axisCol" showAll="0">
      <items count="12">
        <item x="3"/>
        <item x="4"/>
        <item x="5"/>
        <item x="6"/>
        <item x="7"/>
        <item x="8"/>
        <item x="9"/>
        <item x="2"/>
        <item x="1"/>
        <item x="0"/>
        <item m="1" x="10"/>
        <item t="default"/>
      </items>
    </pivotField>
    <pivotField showAll="0"/>
    <pivotField axis="axisRow" dataField="1" showAll="0">
      <items count="27">
        <item x="12"/>
        <item x="20"/>
        <item x="1"/>
        <item x="13"/>
        <item x="11"/>
        <item x="7"/>
        <item x="14"/>
        <item x="18"/>
        <item x="0"/>
        <item x="15"/>
        <item x="25"/>
        <item x="23"/>
        <item x="21"/>
        <item x="5"/>
        <item x="16"/>
        <item x="19"/>
        <item x="17"/>
        <item x="6"/>
        <item x="10"/>
        <item x="22"/>
        <item x="24"/>
        <item x="4"/>
        <item x="8"/>
        <item x="2"/>
        <item x="9"/>
        <item x="3"/>
        <item t="default"/>
      </items>
    </pivotField>
    <pivotField showAll="0"/>
    <pivotField showAll="0"/>
    <pivotField showAll="0"/>
    <pivotField showAll="0"/>
  </pivotFields>
  <rowFields count="1">
    <field x="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1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pageFields count="1">
    <pageField fld="0" hier="-1"/>
  </pageFields>
  <dataFields count="1">
    <dataField name="Nombre de Type de Pièce" fld="3" subtotal="count" baseField="0" baseItem="0"/>
  </dataFields>
  <formats count="30">
    <format dxfId="98">
      <pivotArea dataOnly="0" grandCol="1" outline="0" fieldPosition="0"/>
    </format>
    <format dxfId="97">
      <pivotArea dataOnly="0" labelOnly="1" grandCol="1" outline="0" fieldPosition="0"/>
    </format>
    <format dxfId="96">
      <pivotArea grandCol="1" outline="0" collapsedLevelsAreSubtotals="1" fieldPosition="0"/>
    </format>
    <format dxfId="95">
      <pivotArea collapsedLevelsAreSubtotals="1" fieldPosition="0">
        <references count="1">
          <reference field="3" count="1">
            <x v="1"/>
          </reference>
        </references>
      </pivotArea>
    </format>
    <format dxfId="94">
      <pivotArea dataOnly="0" labelOnly="1" fieldPosition="0">
        <references count="1">
          <reference field="3" count="1">
            <x v="1"/>
          </reference>
        </references>
      </pivotArea>
    </format>
    <format dxfId="93">
      <pivotArea collapsedLevelsAreSubtotals="1" fieldPosition="0">
        <references count="1">
          <reference field="3" count="1">
            <x v="3"/>
          </reference>
        </references>
      </pivotArea>
    </format>
    <format dxfId="92">
      <pivotArea dataOnly="0" labelOnly="1" fieldPosition="0">
        <references count="1">
          <reference field="3" count="1">
            <x v="3"/>
          </reference>
        </references>
      </pivotArea>
    </format>
    <format dxfId="91">
      <pivotArea collapsedLevelsAreSubtotals="1" fieldPosition="0">
        <references count="1">
          <reference field="3" count="1">
            <x v="5"/>
          </reference>
        </references>
      </pivotArea>
    </format>
    <format dxfId="90">
      <pivotArea dataOnly="0" labelOnly="1" fieldPosition="0">
        <references count="1">
          <reference field="3" count="1">
            <x v="5"/>
          </reference>
        </references>
      </pivotArea>
    </format>
    <format dxfId="89">
      <pivotArea collapsedLevelsAreSubtotals="1" fieldPosition="0">
        <references count="1">
          <reference field="3" count="1">
            <x v="7"/>
          </reference>
        </references>
      </pivotArea>
    </format>
    <format dxfId="88">
      <pivotArea dataOnly="0" labelOnly="1" fieldPosition="0">
        <references count="1">
          <reference field="3" count="1">
            <x v="7"/>
          </reference>
        </references>
      </pivotArea>
    </format>
    <format dxfId="87">
      <pivotArea collapsedLevelsAreSubtotals="1" fieldPosition="0">
        <references count="1">
          <reference field="3" count="1">
            <x v="9"/>
          </reference>
        </references>
      </pivotArea>
    </format>
    <format dxfId="86">
      <pivotArea dataOnly="0" labelOnly="1" fieldPosition="0">
        <references count="1">
          <reference field="3" count="1">
            <x v="9"/>
          </reference>
        </references>
      </pivotArea>
    </format>
    <format dxfId="85">
      <pivotArea collapsedLevelsAreSubtotals="1" fieldPosition="0">
        <references count="1">
          <reference field="3" count="1">
            <x v="11"/>
          </reference>
        </references>
      </pivotArea>
    </format>
    <format dxfId="84">
      <pivotArea dataOnly="0" labelOnly="1" fieldPosition="0">
        <references count="1">
          <reference field="3" count="1">
            <x v="11"/>
          </reference>
        </references>
      </pivotArea>
    </format>
    <format dxfId="83">
      <pivotArea collapsedLevelsAreSubtotals="1" fieldPosition="0">
        <references count="1">
          <reference field="3" count="1">
            <x v="13"/>
          </reference>
        </references>
      </pivotArea>
    </format>
    <format dxfId="82">
      <pivotArea dataOnly="0" labelOnly="1" fieldPosition="0">
        <references count="1">
          <reference field="3" count="1">
            <x v="13"/>
          </reference>
        </references>
      </pivotArea>
    </format>
    <format dxfId="81">
      <pivotArea collapsedLevelsAreSubtotals="1" fieldPosition="0">
        <references count="1">
          <reference field="3" count="1">
            <x v="15"/>
          </reference>
        </references>
      </pivotArea>
    </format>
    <format dxfId="80">
      <pivotArea dataOnly="0" labelOnly="1" fieldPosition="0">
        <references count="1">
          <reference field="3" count="1">
            <x v="15"/>
          </reference>
        </references>
      </pivotArea>
    </format>
    <format dxfId="79">
      <pivotArea collapsedLevelsAreSubtotals="1" fieldPosition="0">
        <references count="1">
          <reference field="3" count="1">
            <x v="17"/>
          </reference>
        </references>
      </pivotArea>
    </format>
    <format dxfId="78">
      <pivotArea dataOnly="0" labelOnly="1" fieldPosition="0">
        <references count="1">
          <reference field="3" count="1">
            <x v="17"/>
          </reference>
        </references>
      </pivotArea>
    </format>
    <format dxfId="77">
      <pivotArea collapsedLevelsAreSubtotals="1" fieldPosition="0">
        <references count="1">
          <reference field="3" count="1">
            <x v="19"/>
          </reference>
        </references>
      </pivotArea>
    </format>
    <format dxfId="76">
      <pivotArea dataOnly="0" labelOnly="1" fieldPosition="0">
        <references count="1">
          <reference field="3" count="1">
            <x v="19"/>
          </reference>
        </references>
      </pivotArea>
    </format>
    <format dxfId="75">
      <pivotArea collapsedLevelsAreSubtotals="1" fieldPosition="0">
        <references count="1">
          <reference field="3" count="1">
            <x v="21"/>
          </reference>
        </references>
      </pivotArea>
    </format>
    <format dxfId="74">
      <pivotArea dataOnly="0" labelOnly="1" fieldPosition="0">
        <references count="1">
          <reference field="3" count="1">
            <x v="21"/>
          </reference>
        </references>
      </pivotArea>
    </format>
    <format dxfId="73">
      <pivotArea collapsedLevelsAreSubtotals="1" fieldPosition="0">
        <references count="1">
          <reference field="3" count="1">
            <x v="23"/>
          </reference>
        </references>
      </pivotArea>
    </format>
    <format dxfId="72">
      <pivotArea dataOnly="0" labelOnly="1" fieldPosition="0">
        <references count="1">
          <reference field="3" count="1">
            <x v="23"/>
          </reference>
        </references>
      </pivotArea>
    </format>
    <format dxfId="71">
      <pivotArea collapsedLevelsAreSubtotals="1" fieldPosition="0">
        <references count="1">
          <reference field="3" count="1">
            <x v="25"/>
          </reference>
        </references>
      </pivotArea>
    </format>
    <format dxfId="70">
      <pivotArea dataOnly="0" labelOnly="1" fieldPosition="0">
        <references count="1">
          <reference field="3" count="1">
            <x v="25"/>
          </reference>
        </references>
      </pivotArea>
    </format>
    <format dxfId="69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4" cacheId="1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L31" firstHeaderRow="1" firstDataRow="2" firstDataCol="1" rowPageCount="1" colPageCount="1"/>
  <pivotFields count="8">
    <pivotField axis="axisPage" showAll="0">
      <items count="6">
        <item x="2"/>
        <item x="4"/>
        <item x="0"/>
        <item x="3"/>
        <item x="1"/>
        <item t="default"/>
      </items>
    </pivotField>
    <pivotField axis="axisCol" showAll="0">
      <items count="12">
        <item x="3"/>
        <item x="4"/>
        <item x="5"/>
        <item x="6"/>
        <item x="7"/>
        <item x="8"/>
        <item x="9"/>
        <item x="2"/>
        <item x="1"/>
        <item x="0"/>
        <item m="1" x="10"/>
        <item t="default"/>
      </items>
    </pivotField>
    <pivotField showAll="0"/>
    <pivotField axis="axisRow" showAll="0">
      <items count="27">
        <item x="12"/>
        <item x="20"/>
        <item x="1"/>
        <item x="13"/>
        <item x="11"/>
        <item x="7"/>
        <item x="14"/>
        <item x="18"/>
        <item x="0"/>
        <item x="15"/>
        <item x="25"/>
        <item x="23"/>
        <item x="21"/>
        <item x="5"/>
        <item x="16"/>
        <item x="19"/>
        <item x="17"/>
        <item x="6"/>
        <item x="10"/>
        <item x="22"/>
        <item x="24"/>
        <item x="4"/>
        <item x="8"/>
        <item x="2"/>
        <item x="9"/>
        <item x="3"/>
        <item t="default"/>
      </items>
    </pivotField>
    <pivotField showAll="0"/>
    <pivotField dataField="1" showAll="0"/>
    <pivotField showAll="0"/>
    <pivotField showAll="0"/>
  </pivotFields>
  <rowFields count="1">
    <field x="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1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pageFields count="1">
    <pageField fld="0" hier="-1"/>
  </pageFields>
  <dataFields count="1">
    <dataField name="Somme de Surface m²" fld="5" baseField="0" baseItem="0"/>
  </dataFields>
  <formats count="29">
    <format dxfId="68">
      <pivotArea collapsedLevelsAreSubtotals="1" fieldPosition="0">
        <references count="1">
          <reference field="3" count="1">
            <x v="1"/>
          </reference>
        </references>
      </pivotArea>
    </format>
    <format dxfId="67">
      <pivotArea dataOnly="0" labelOnly="1" fieldPosition="0">
        <references count="1">
          <reference field="3" count="1">
            <x v="1"/>
          </reference>
        </references>
      </pivotArea>
    </format>
    <format dxfId="66">
      <pivotArea collapsedLevelsAreSubtotals="1" fieldPosition="0">
        <references count="1">
          <reference field="3" count="1">
            <x v="3"/>
          </reference>
        </references>
      </pivotArea>
    </format>
    <format dxfId="65">
      <pivotArea dataOnly="0" labelOnly="1" fieldPosition="0">
        <references count="1">
          <reference field="3" count="1">
            <x v="3"/>
          </reference>
        </references>
      </pivotArea>
    </format>
    <format dxfId="64">
      <pivotArea collapsedLevelsAreSubtotals="1" fieldPosition="0">
        <references count="1">
          <reference field="3" count="1">
            <x v="5"/>
          </reference>
        </references>
      </pivotArea>
    </format>
    <format dxfId="63">
      <pivotArea dataOnly="0" labelOnly="1" fieldPosition="0">
        <references count="1">
          <reference field="3" count="1">
            <x v="5"/>
          </reference>
        </references>
      </pivotArea>
    </format>
    <format dxfId="62">
      <pivotArea collapsedLevelsAreSubtotals="1" fieldPosition="0">
        <references count="1">
          <reference field="3" count="1">
            <x v="7"/>
          </reference>
        </references>
      </pivotArea>
    </format>
    <format dxfId="61">
      <pivotArea dataOnly="0" labelOnly="1" fieldPosition="0">
        <references count="1">
          <reference field="3" count="1">
            <x v="7"/>
          </reference>
        </references>
      </pivotArea>
    </format>
    <format dxfId="60">
      <pivotArea collapsedLevelsAreSubtotals="1" fieldPosition="0">
        <references count="2">
          <reference field="1" count="1" selected="0">
            <x v="0"/>
          </reference>
          <reference field="3" count="1">
            <x v="9"/>
          </reference>
        </references>
      </pivotArea>
    </format>
    <format dxfId="59">
      <pivotArea collapsedLevelsAreSubtotals="1" fieldPosition="0">
        <references count="1">
          <reference field="3" count="1">
            <x v="9"/>
          </reference>
        </references>
      </pivotArea>
    </format>
    <format dxfId="58">
      <pivotArea dataOnly="0" labelOnly="1" fieldPosition="0">
        <references count="1">
          <reference field="3" count="1">
            <x v="9"/>
          </reference>
        </references>
      </pivotArea>
    </format>
    <format dxfId="57">
      <pivotArea collapsedLevelsAreSubtotals="1" fieldPosition="0">
        <references count="1">
          <reference field="3" count="1">
            <x v="11"/>
          </reference>
        </references>
      </pivotArea>
    </format>
    <format dxfId="56">
      <pivotArea dataOnly="0" labelOnly="1" fieldPosition="0">
        <references count="1">
          <reference field="3" count="1">
            <x v="11"/>
          </reference>
        </references>
      </pivotArea>
    </format>
    <format dxfId="55">
      <pivotArea collapsedLevelsAreSubtotals="1" fieldPosition="0">
        <references count="1">
          <reference field="3" count="1">
            <x v="13"/>
          </reference>
        </references>
      </pivotArea>
    </format>
    <format dxfId="54">
      <pivotArea dataOnly="0" labelOnly="1" fieldPosition="0">
        <references count="1">
          <reference field="3" count="1">
            <x v="13"/>
          </reference>
        </references>
      </pivotArea>
    </format>
    <format dxfId="53">
      <pivotArea collapsedLevelsAreSubtotals="1" fieldPosition="0">
        <references count="1">
          <reference field="3" count="1">
            <x v="15"/>
          </reference>
        </references>
      </pivotArea>
    </format>
    <format dxfId="52">
      <pivotArea dataOnly="0" labelOnly="1" fieldPosition="0">
        <references count="1">
          <reference field="3" count="1">
            <x v="15"/>
          </reference>
        </references>
      </pivotArea>
    </format>
    <format dxfId="51">
      <pivotArea collapsedLevelsAreSubtotals="1" fieldPosition="0">
        <references count="1">
          <reference field="3" count="1">
            <x v="17"/>
          </reference>
        </references>
      </pivotArea>
    </format>
    <format dxfId="50">
      <pivotArea dataOnly="0" labelOnly="1" fieldPosition="0">
        <references count="1">
          <reference field="3" count="1">
            <x v="17"/>
          </reference>
        </references>
      </pivotArea>
    </format>
    <format dxfId="49">
      <pivotArea collapsedLevelsAreSubtotals="1" fieldPosition="0">
        <references count="1">
          <reference field="3" count="1">
            <x v="19"/>
          </reference>
        </references>
      </pivotArea>
    </format>
    <format dxfId="48">
      <pivotArea dataOnly="0" labelOnly="1" fieldPosition="0">
        <references count="1">
          <reference field="3" count="1">
            <x v="19"/>
          </reference>
        </references>
      </pivotArea>
    </format>
    <format dxfId="47">
      <pivotArea collapsedLevelsAreSubtotals="1" fieldPosition="0">
        <references count="1">
          <reference field="3" count="1">
            <x v="21"/>
          </reference>
        </references>
      </pivotArea>
    </format>
    <format dxfId="46">
      <pivotArea dataOnly="0" labelOnly="1" fieldPosition="0">
        <references count="1">
          <reference field="3" count="1">
            <x v="21"/>
          </reference>
        </references>
      </pivotArea>
    </format>
    <format dxfId="45">
      <pivotArea collapsedLevelsAreSubtotals="1" fieldPosition="0">
        <references count="1">
          <reference field="3" count="1">
            <x v="23"/>
          </reference>
        </references>
      </pivotArea>
    </format>
    <format dxfId="44">
      <pivotArea dataOnly="0" labelOnly="1" fieldPosition="0">
        <references count="1">
          <reference field="3" count="1">
            <x v="23"/>
          </reference>
        </references>
      </pivotArea>
    </format>
    <format dxfId="43">
      <pivotArea collapsedLevelsAreSubtotals="1" fieldPosition="0">
        <references count="1">
          <reference field="3" count="1">
            <x v="25"/>
          </reference>
        </references>
      </pivotArea>
    </format>
    <format dxfId="42">
      <pivotArea dataOnly="0" labelOnly="1" fieldPosition="0">
        <references count="1">
          <reference field="3" count="1">
            <x v="25"/>
          </reference>
        </references>
      </pivotArea>
    </format>
    <format dxfId="41">
      <pivotArea grandCol="1" outline="0" collapsedLevelsAreSubtotals="1" fieldPosition="0"/>
    </format>
    <format dxfId="40">
      <pivotArea grandCol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eau croisé dynamique5" cacheId="1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L31" firstHeaderRow="1" firstDataRow="2" firstDataCol="1" rowPageCount="1" colPageCount="1"/>
  <pivotFields count="8">
    <pivotField axis="axisPage" showAll="0">
      <items count="6">
        <item x="2"/>
        <item x="4"/>
        <item x="0"/>
        <item x="3"/>
        <item x="1"/>
        <item t="default"/>
      </items>
    </pivotField>
    <pivotField axis="axisCol" showAll="0">
      <items count="12">
        <item x="3"/>
        <item x="4"/>
        <item x="5"/>
        <item x="6"/>
        <item x="7"/>
        <item x="8"/>
        <item x="9"/>
        <item x="2"/>
        <item x="1"/>
        <item x="0"/>
        <item m="1" x="10"/>
        <item t="default"/>
      </items>
    </pivotField>
    <pivotField showAll="0"/>
    <pivotField axis="axisRow" showAll="0">
      <items count="27">
        <item x="12"/>
        <item x="20"/>
        <item x="1"/>
        <item x="13"/>
        <item x="11"/>
        <item x="7"/>
        <item x="14"/>
        <item x="18"/>
        <item x="0"/>
        <item x="15"/>
        <item x="25"/>
        <item x="23"/>
        <item x="21"/>
        <item x="5"/>
        <item x="16"/>
        <item x="19"/>
        <item x="17"/>
        <item x="6"/>
        <item x="10"/>
        <item x="22"/>
        <item x="24"/>
        <item x="4"/>
        <item x="8"/>
        <item x="2"/>
        <item x="9"/>
        <item x="3"/>
        <item t="default"/>
      </items>
    </pivotField>
    <pivotField showAll="0"/>
    <pivotField showAll="0"/>
    <pivotField dataField="1" showAll="0"/>
    <pivotField showAll="0"/>
  </pivotFields>
  <rowFields count="1">
    <field x="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1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pageFields count="1">
    <pageField fld="0" hier="-1"/>
  </pageFields>
  <dataFields count="1">
    <dataField name="Somme de Nbr Postes de travail" fld="6" baseField="3" baseItem="22"/>
  </dataFields>
  <formats count="40">
    <format dxfId="39">
      <pivotArea outline="0" collapsedLevelsAreSubtotals="1" fieldPosition="0"/>
    </format>
    <format dxfId="38">
      <pivotArea dataOnly="0" labelOnly="1" outline="0" fieldPosition="0">
        <references count="1">
          <reference field="0" count="0"/>
        </references>
      </pivotArea>
    </format>
    <format dxfId="37">
      <pivotArea field="1" type="button" dataOnly="0" labelOnly="1" outline="0" axis="axisCol" fieldPosition="0"/>
    </format>
    <format dxfId="36">
      <pivotArea type="topRight" dataOnly="0" labelOnly="1" outline="0" fieldPosition="0"/>
    </format>
    <format dxfId="35">
      <pivotArea dataOnly="0" labelOnly="1" fieldPosition="0">
        <references count="1">
          <reference field="1" count="0"/>
        </references>
      </pivotArea>
    </format>
    <format dxfId="34">
      <pivotArea dataOnly="0" labelOnly="1" grandCol="1" outline="0" fieldPosition="0"/>
    </format>
    <format dxfId="33">
      <pivotArea outline="0" collapsedLevelsAreSubtotals="1" fieldPosition="0"/>
    </format>
    <format dxfId="32">
      <pivotArea dataOnly="0" labelOnly="1" outline="0" fieldPosition="0">
        <references count="1">
          <reference field="0" count="0"/>
        </references>
      </pivotArea>
    </format>
    <format dxfId="31">
      <pivotArea field="1" type="button" dataOnly="0" labelOnly="1" outline="0" axis="axisCol" fieldPosition="0"/>
    </format>
    <format dxfId="30">
      <pivotArea type="topRight" dataOnly="0" labelOnly="1" outline="0" fieldPosition="0"/>
    </format>
    <format dxfId="29">
      <pivotArea dataOnly="0" labelOnly="1" fieldPosition="0">
        <references count="1">
          <reference field="1" count="0"/>
        </references>
      </pivotArea>
    </format>
    <format dxfId="28">
      <pivotArea dataOnly="0" labelOnly="1" grandCol="1" outline="0" fieldPosition="0"/>
    </format>
    <format dxfId="27">
      <pivotArea collapsedLevelsAreSubtotals="1" fieldPosition="0">
        <references count="1">
          <reference field="3" count="1">
            <x v="1"/>
          </reference>
        </references>
      </pivotArea>
    </format>
    <format dxfId="26">
      <pivotArea dataOnly="0" labelOnly="1" fieldPosition="0">
        <references count="1">
          <reference field="3" count="1">
            <x v="1"/>
          </reference>
        </references>
      </pivotArea>
    </format>
    <format dxfId="25">
      <pivotArea collapsedLevelsAreSubtotals="1" fieldPosition="0">
        <references count="1">
          <reference field="3" count="1">
            <x v="3"/>
          </reference>
        </references>
      </pivotArea>
    </format>
    <format dxfId="24">
      <pivotArea dataOnly="0" labelOnly="1" fieldPosition="0">
        <references count="1">
          <reference field="3" count="1">
            <x v="3"/>
          </reference>
        </references>
      </pivotArea>
    </format>
    <format dxfId="23">
      <pivotArea collapsedLevelsAreSubtotals="1" fieldPosition="0">
        <references count="1">
          <reference field="3" count="1">
            <x v="5"/>
          </reference>
        </references>
      </pivotArea>
    </format>
    <format dxfId="22">
      <pivotArea dataOnly="0" labelOnly="1" fieldPosition="0">
        <references count="1">
          <reference field="3" count="1">
            <x v="5"/>
          </reference>
        </references>
      </pivotArea>
    </format>
    <format dxfId="21">
      <pivotArea collapsedLevelsAreSubtotals="1" fieldPosition="0">
        <references count="1">
          <reference field="3" count="1">
            <x v="7"/>
          </reference>
        </references>
      </pivotArea>
    </format>
    <format dxfId="20">
      <pivotArea dataOnly="0" labelOnly="1" fieldPosition="0">
        <references count="1">
          <reference field="3" count="1">
            <x v="7"/>
          </reference>
        </references>
      </pivotArea>
    </format>
    <format dxfId="19">
      <pivotArea collapsedLevelsAreSubtotals="1" fieldPosition="0">
        <references count="1">
          <reference field="3" count="1">
            <x v="9"/>
          </reference>
        </references>
      </pivotArea>
    </format>
    <format dxfId="18">
      <pivotArea dataOnly="0" labelOnly="1" fieldPosition="0">
        <references count="1">
          <reference field="3" count="1">
            <x v="9"/>
          </reference>
        </references>
      </pivotArea>
    </format>
    <format dxfId="17">
      <pivotArea collapsedLevelsAreSubtotals="1" fieldPosition="0">
        <references count="1">
          <reference field="3" count="1">
            <x v="11"/>
          </reference>
        </references>
      </pivotArea>
    </format>
    <format dxfId="16">
      <pivotArea dataOnly="0" labelOnly="1" fieldPosition="0">
        <references count="1">
          <reference field="3" count="1">
            <x v="11"/>
          </reference>
        </references>
      </pivotArea>
    </format>
    <format dxfId="15">
      <pivotArea collapsedLevelsAreSubtotals="1" fieldPosition="0">
        <references count="1">
          <reference field="3" count="1">
            <x v="13"/>
          </reference>
        </references>
      </pivotArea>
    </format>
    <format dxfId="14">
      <pivotArea dataOnly="0" labelOnly="1" fieldPosition="0">
        <references count="1">
          <reference field="3" count="1">
            <x v="13"/>
          </reference>
        </references>
      </pivotArea>
    </format>
    <format dxfId="13">
      <pivotArea collapsedLevelsAreSubtotals="1" fieldPosition="0">
        <references count="1">
          <reference field="3" count="1">
            <x v="15"/>
          </reference>
        </references>
      </pivotArea>
    </format>
    <format dxfId="12">
      <pivotArea dataOnly="0" labelOnly="1" fieldPosition="0">
        <references count="1">
          <reference field="3" count="1">
            <x v="15"/>
          </reference>
        </references>
      </pivotArea>
    </format>
    <format dxfId="11">
      <pivotArea collapsedLevelsAreSubtotals="1" fieldPosition="0">
        <references count="1">
          <reference field="3" count="1">
            <x v="17"/>
          </reference>
        </references>
      </pivotArea>
    </format>
    <format dxfId="10">
      <pivotArea dataOnly="0" labelOnly="1" fieldPosition="0">
        <references count="1">
          <reference field="3" count="1">
            <x v="17"/>
          </reference>
        </references>
      </pivotArea>
    </format>
    <format dxfId="9">
      <pivotArea collapsedLevelsAreSubtotals="1" fieldPosition="0">
        <references count="1">
          <reference field="3" count="1">
            <x v="19"/>
          </reference>
        </references>
      </pivotArea>
    </format>
    <format dxfId="8">
      <pivotArea dataOnly="0" labelOnly="1" fieldPosition="0">
        <references count="1">
          <reference field="3" count="1">
            <x v="19"/>
          </reference>
        </references>
      </pivotArea>
    </format>
    <format dxfId="7">
      <pivotArea collapsedLevelsAreSubtotals="1" fieldPosition="0">
        <references count="1">
          <reference field="3" count="1">
            <x v="21"/>
          </reference>
        </references>
      </pivotArea>
    </format>
    <format dxfId="6">
      <pivotArea dataOnly="0" labelOnly="1" fieldPosition="0">
        <references count="1">
          <reference field="3" count="1">
            <x v="21"/>
          </reference>
        </references>
      </pivotArea>
    </format>
    <format dxfId="5">
      <pivotArea collapsedLevelsAreSubtotals="1" fieldPosition="0">
        <references count="1">
          <reference field="3" count="1">
            <x v="23"/>
          </reference>
        </references>
      </pivotArea>
    </format>
    <format dxfId="4">
      <pivotArea dataOnly="0" labelOnly="1" fieldPosition="0">
        <references count="1">
          <reference field="3" count="1">
            <x v="23"/>
          </reference>
        </references>
      </pivotArea>
    </format>
    <format dxfId="3">
      <pivotArea collapsedLevelsAreSubtotals="1" fieldPosition="0">
        <references count="1">
          <reference field="3" count="1">
            <x v="25"/>
          </reference>
        </references>
      </pivotArea>
    </format>
    <format dxfId="2">
      <pivotArea dataOnly="0" labelOnly="1" fieldPosition="0">
        <references count="1">
          <reference field="3" count="1">
            <x v="25"/>
          </reference>
        </references>
      </pivotArea>
    </format>
    <format dxfId="1">
      <pivotArea grandCol="1" outline="0" collapsedLevelsAreSubtotals="1" fieldPosition="0"/>
    </format>
    <format dxfId="0">
      <pivotArea grandCol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Nomenclature des pièces CPAM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M445"/>
  <sheetViews>
    <sheetView tabSelected="1" zoomScale="70" zoomScaleNormal="70" workbookViewId="0">
      <pane ySplit="2" topLeftCell="A3" activePane="bottomLeft" state="frozen"/>
      <selection activeCell="B37" sqref="B37"/>
      <selection pane="bottomLeft" activeCell="H193" sqref="H193"/>
    </sheetView>
  </sheetViews>
  <sheetFormatPr baseColWidth="10" defaultRowHeight="16.5" x14ac:dyDescent="0.3"/>
  <cols>
    <col min="1" max="1" width="9.28515625" style="6" bestFit="1" customWidth="1"/>
    <col min="2" max="2" width="6.42578125" style="82" bestFit="1" customWidth="1"/>
    <col min="3" max="3" width="12.5703125" style="82" customWidth="1"/>
    <col min="4" max="4" width="9.28515625" style="82" customWidth="1"/>
    <col min="5" max="5" width="50.42578125" style="82" bestFit="1" customWidth="1"/>
    <col min="6" max="6" width="11" style="82" customWidth="1"/>
    <col min="7" max="7" width="11.42578125" style="82" customWidth="1"/>
    <col min="8" max="8" width="15.7109375" style="129" customWidth="1"/>
    <col min="9" max="9" width="36.7109375" style="50" customWidth="1"/>
    <col min="10" max="10" width="10.7109375" style="9"/>
  </cols>
  <sheetData>
    <row r="1" spans="1:10" x14ac:dyDescent="0.3">
      <c r="A1" s="144" t="s">
        <v>34</v>
      </c>
      <c r="B1" s="144"/>
      <c r="C1" s="144"/>
      <c r="D1" s="144"/>
      <c r="E1" s="144"/>
      <c r="F1" s="58"/>
      <c r="G1" s="58"/>
      <c r="H1" s="84"/>
    </row>
    <row r="2" spans="1:10" s="131" customFormat="1" ht="33" x14ac:dyDescent="0.3">
      <c r="A2" s="3" t="s">
        <v>35</v>
      </c>
      <c r="B2" s="3" t="s">
        <v>36</v>
      </c>
      <c r="C2" s="3" t="s">
        <v>37</v>
      </c>
      <c r="D2" s="3" t="s">
        <v>450</v>
      </c>
      <c r="E2" s="3" t="s">
        <v>38</v>
      </c>
      <c r="F2" s="3" t="s">
        <v>481</v>
      </c>
      <c r="G2" s="3" t="s">
        <v>419</v>
      </c>
      <c r="H2" s="4" t="s">
        <v>457</v>
      </c>
      <c r="I2" s="53"/>
      <c r="J2" s="130"/>
    </row>
    <row r="3" spans="1:10" x14ac:dyDescent="0.3">
      <c r="A3" s="1" t="s">
        <v>39</v>
      </c>
      <c r="B3" s="2" t="s">
        <v>410</v>
      </c>
      <c r="C3" s="2" t="s">
        <v>411</v>
      </c>
      <c r="D3" s="2" t="s">
        <v>440</v>
      </c>
      <c r="E3" s="2" t="s">
        <v>196</v>
      </c>
      <c r="F3" s="2">
        <v>8</v>
      </c>
      <c r="G3" s="2"/>
      <c r="H3" s="84"/>
      <c r="I3" s="51"/>
      <c r="J3" s="8"/>
    </row>
    <row r="4" spans="1:10" x14ac:dyDescent="0.3">
      <c r="A4" s="1" t="s">
        <v>39</v>
      </c>
      <c r="B4" s="2" t="s">
        <v>410</v>
      </c>
      <c r="C4" s="2" t="s">
        <v>412</v>
      </c>
      <c r="D4" s="2" t="s">
        <v>440</v>
      </c>
      <c r="E4" s="2" t="s">
        <v>413</v>
      </c>
      <c r="F4" s="2">
        <v>8</v>
      </c>
      <c r="G4" s="2"/>
      <c r="H4" s="84"/>
      <c r="I4" s="51"/>
      <c r="J4" s="8"/>
    </row>
    <row r="5" spans="1:10" x14ac:dyDescent="0.3">
      <c r="A5" s="1" t="s">
        <v>39</v>
      </c>
      <c r="B5" s="2" t="s">
        <v>410</v>
      </c>
      <c r="C5" s="2" t="s">
        <v>414</v>
      </c>
      <c r="D5" s="2" t="s">
        <v>440</v>
      </c>
      <c r="E5" s="2" t="s">
        <v>360</v>
      </c>
      <c r="F5" s="2">
        <v>6</v>
      </c>
      <c r="G5" s="2"/>
      <c r="H5" s="84"/>
      <c r="I5" s="51"/>
      <c r="J5" s="8"/>
    </row>
    <row r="6" spans="1:10" x14ac:dyDescent="0.3">
      <c r="A6" s="1" t="s">
        <v>39</v>
      </c>
      <c r="B6" s="2" t="s">
        <v>410</v>
      </c>
      <c r="C6" s="2" t="s">
        <v>415</v>
      </c>
      <c r="D6" s="2" t="s">
        <v>440</v>
      </c>
      <c r="E6" s="2" t="s">
        <v>196</v>
      </c>
      <c r="F6" s="2">
        <v>7</v>
      </c>
      <c r="G6" s="2"/>
      <c r="H6" s="84"/>
      <c r="I6" s="51"/>
      <c r="J6" s="8"/>
    </row>
    <row r="7" spans="1:10" x14ac:dyDescent="0.3">
      <c r="A7" s="1" t="s">
        <v>39</v>
      </c>
      <c r="B7" s="2" t="s">
        <v>410</v>
      </c>
      <c r="C7" s="2" t="s">
        <v>416</v>
      </c>
      <c r="D7" s="2" t="s">
        <v>440</v>
      </c>
      <c r="E7" s="2" t="s">
        <v>413</v>
      </c>
      <c r="F7" s="2">
        <v>10</v>
      </c>
      <c r="G7" s="2"/>
      <c r="H7" s="84"/>
      <c r="I7" s="51"/>
      <c r="J7" s="8"/>
    </row>
    <row r="8" spans="1:10" x14ac:dyDescent="0.3">
      <c r="A8" s="1" t="s">
        <v>39</v>
      </c>
      <c r="B8" s="2" t="s">
        <v>410</v>
      </c>
      <c r="C8" s="2" t="s">
        <v>417</v>
      </c>
      <c r="D8" s="2" t="s">
        <v>440</v>
      </c>
      <c r="E8" s="2" t="s">
        <v>360</v>
      </c>
      <c r="F8" s="2">
        <v>7</v>
      </c>
      <c r="G8" s="2"/>
      <c r="H8" s="84"/>
      <c r="I8" s="51"/>
      <c r="J8" s="8"/>
    </row>
    <row r="9" spans="1:10" x14ac:dyDescent="0.3">
      <c r="A9" s="1" t="s">
        <v>39</v>
      </c>
      <c r="B9" s="2" t="s">
        <v>410</v>
      </c>
      <c r="C9" s="2" t="s">
        <v>418</v>
      </c>
      <c r="D9" s="2" t="s">
        <v>440</v>
      </c>
      <c r="E9" s="2" t="s">
        <v>196</v>
      </c>
      <c r="F9" s="2">
        <v>6</v>
      </c>
      <c r="G9" s="2"/>
      <c r="H9" s="84"/>
      <c r="I9" s="51"/>
      <c r="J9" s="8"/>
    </row>
    <row r="10" spans="1:10" x14ac:dyDescent="0.3">
      <c r="A10" s="20" t="s">
        <v>39</v>
      </c>
      <c r="B10" s="59" t="s">
        <v>0</v>
      </c>
      <c r="C10" s="59" t="s">
        <v>352</v>
      </c>
      <c r="D10" s="59" t="s">
        <v>441</v>
      </c>
      <c r="E10" s="59" t="s">
        <v>13</v>
      </c>
      <c r="F10" s="59">
        <v>94</v>
      </c>
      <c r="G10" s="59"/>
      <c r="H10" s="85"/>
      <c r="I10" s="51"/>
      <c r="J10" s="8"/>
    </row>
    <row r="11" spans="1:10" x14ac:dyDescent="0.3">
      <c r="A11" s="16" t="s">
        <v>39</v>
      </c>
      <c r="B11" s="60" t="s">
        <v>0</v>
      </c>
      <c r="C11" s="60" t="s">
        <v>353</v>
      </c>
      <c r="D11" s="60" t="s">
        <v>441</v>
      </c>
      <c r="E11" s="60" t="s">
        <v>13</v>
      </c>
      <c r="F11" s="60">
        <v>81</v>
      </c>
      <c r="G11" s="60"/>
      <c r="H11" s="86"/>
      <c r="I11" s="51"/>
      <c r="J11" s="8"/>
    </row>
    <row r="12" spans="1:10" x14ac:dyDescent="0.3">
      <c r="A12" s="16" t="s">
        <v>39</v>
      </c>
      <c r="B12" s="60" t="s">
        <v>0</v>
      </c>
      <c r="C12" s="60" t="s">
        <v>354</v>
      </c>
      <c r="D12" s="60" t="s">
        <v>441</v>
      </c>
      <c r="E12" s="60" t="s">
        <v>13</v>
      </c>
      <c r="F12" s="60">
        <v>95</v>
      </c>
      <c r="G12" s="60"/>
      <c r="H12" s="86"/>
      <c r="I12" s="51"/>
      <c r="J12" s="8"/>
    </row>
    <row r="13" spans="1:10" x14ac:dyDescent="0.3">
      <c r="A13" s="16" t="s">
        <v>39</v>
      </c>
      <c r="B13" s="60" t="s">
        <v>0</v>
      </c>
      <c r="C13" s="60" t="s">
        <v>355</v>
      </c>
      <c r="D13" s="60" t="s">
        <v>441</v>
      </c>
      <c r="E13" s="60" t="s">
        <v>13</v>
      </c>
      <c r="F13" s="60">
        <v>53</v>
      </c>
      <c r="G13" s="60"/>
      <c r="H13" s="86"/>
      <c r="I13" s="51"/>
      <c r="J13" s="8"/>
    </row>
    <row r="14" spans="1:10" x14ac:dyDescent="0.3">
      <c r="A14" s="1" t="s">
        <v>39</v>
      </c>
      <c r="B14" s="2" t="s">
        <v>0</v>
      </c>
      <c r="C14" s="2" t="s">
        <v>356</v>
      </c>
      <c r="D14" s="2" t="s">
        <v>440</v>
      </c>
      <c r="E14" s="2" t="s">
        <v>32</v>
      </c>
      <c r="F14" s="2">
        <v>16</v>
      </c>
      <c r="G14" s="2"/>
      <c r="H14" s="84"/>
      <c r="I14" s="51"/>
      <c r="J14" s="8"/>
    </row>
    <row r="15" spans="1:10" x14ac:dyDescent="0.3">
      <c r="A15" s="1" t="s">
        <v>39</v>
      </c>
      <c r="B15" s="2" t="s">
        <v>0</v>
      </c>
      <c r="C15" s="2" t="s">
        <v>357</v>
      </c>
      <c r="D15" s="2" t="s">
        <v>440</v>
      </c>
      <c r="E15" s="2" t="s">
        <v>358</v>
      </c>
      <c r="F15" s="2">
        <v>4</v>
      </c>
      <c r="G15" s="2"/>
      <c r="H15" s="84"/>
      <c r="I15" s="51"/>
      <c r="J15" s="8"/>
    </row>
    <row r="16" spans="1:10" x14ac:dyDescent="0.3">
      <c r="A16" s="1" t="s">
        <v>39</v>
      </c>
      <c r="B16" s="2" t="s">
        <v>0</v>
      </c>
      <c r="C16" s="2" t="s">
        <v>359</v>
      </c>
      <c r="D16" s="2" t="s">
        <v>440</v>
      </c>
      <c r="E16" s="2" t="s">
        <v>360</v>
      </c>
      <c r="F16" s="2">
        <v>13</v>
      </c>
      <c r="G16" s="2"/>
      <c r="H16" s="84"/>
      <c r="I16" s="51"/>
      <c r="J16" s="8"/>
    </row>
    <row r="17" spans="1:10" x14ac:dyDescent="0.3">
      <c r="A17" s="1" t="s">
        <v>39</v>
      </c>
      <c r="B17" s="2" t="s">
        <v>0</v>
      </c>
      <c r="C17" s="2" t="s">
        <v>361</v>
      </c>
      <c r="D17" s="2" t="s">
        <v>440</v>
      </c>
      <c r="E17" s="2" t="s">
        <v>358</v>
      </c>
      <c r="F17" s="2">
        <v>52</v>
      </c>
      <c r="G17" s="2"/>
      <c r="H17" s="84"/>
      <c r="I17" s="51"/>
      <c r="J17" s="8"/>
    </row>
    <row r="18" spans="1:10" s="11" customFormat="1" x14ac:dyDescent="0.3">
      <c r="A18" s="19" t="s">
        <v>39</v>
      </c>
      <c r="B18" s="61" t="s">
        <v>0</v>
      </c>
      <c r="C18" s="61" t="s">
        <v>362</v>
      </c>
      <c r="D18" s="61" t="s">
        <v>441</v>
      </c>
      <c r="E18" s="61" t="s">
        <v>13</v>
      </c>
      <c r="F18" s="61">
        <v>59</v>
      </c>
      <c r="G18" s="61"/>
      <c r="H18" s="87"/>
      <c r="I18" s="52"/>
    </row>
    <row r="19" spans="1:10" s="11" customFormat="1" x14ac:dyDescent="0.3">
      <c r="A19" s="19" t="s">
        <v>39</v>
      </c>
      <c r="B19" s="61" t="s">
        <v>0</v>
      </c>
      <c r="C19" s="61" t="s">
        <v>363</v>
      </c>
      <c r="D19" s="61" t="s">
        <v>441</v>
      </c>
      <c r="E19" s="61" t="s">
        <v>13</v>
      </c>
      <c r="F19" s="61">
        <v>55</v>
      </c>
      <c r="G19" s="61"/>
      <c r="H19" s="87"/>
      <c r="I19" s="52"/>
    </row>
    <row r="20" spans="1:10" s="11" customFormat="1" x14ac:dyDescent="0.3">
      <c r="A20" s="19" t="s">
        <v>39</v>
      </c>
      <c r="B20" s="61" t="s">
        <v>0</v>
      </c>
      <c r="C20" s="61" t="s">
        <v>364</v>
      </c>
      <c r="D20" s="61" t="s">
        <v>314</v>
      </c>
      <c r="E20" s="61" t="s">
        <v>365</v>
      </c>
      <c r="F20" s="61">
        <v>25</v>
      </c>
      <c r="G20" s="61"/>
      <c r="H20" s="87"/>
      <c r="I20" s="52"/>
    </row>
    <row r="21" spans="1:10" s="11" customFormat="1" ht="30.75" x14ac:dyDescent="0.3">
      <c r="A21" s="19" t="s">
        <v>39</v>
      </c>
      <c r="B21" s="61" t="s">
        <v>0</v>
      </c>
      <c r="C21" s="61" t="s">
        <v>366</v>
      </c>
      <c r="D21" s="61" t="s">
        <v>314</v>
      </c>
      <c r="E21" s="61" t="s">
        <v>367</v>
      </c>
      <c r="F21" s="61">
        <v>66</v>
      </c>
      <c r="G21" s="61">
        <v>1</v>
      </c>
      <c r="H21" s="87">
        <v>3</v>
      </c>
      <c r="I21" s="52" t="s">
        <v>368</v>
      </c>
      <c r="J21" s="12"/>
    </row>
    <row r="22" spans="1:10" s="11" customFormat="1" x14ac:dyDescent="0.3">
      <c r="A22" s="19" t="s">
        <v>39</v>
      </c>
      <c r="B22" s="61" t="s">
        <v>0</v>
      </c>
      <c r="C22" s="61" t="s">
        <v>369</v>
      </c>
      <c r="D22" s="61" t="s">
        <v>314</v>
      </c>
      <c r="E22" s="61" t="s">
        <v>370</v>
      </c>
      <c r="F22" s="61">
        <v>18</v>
      </c>
      <c r="G22" s="61"/>
      <c r="H22" s="87"/>
      <c r="I22" s="52"/>
    </row>
    <row r="23" spans="1:10" s="11" customFormat="1" ht="45.75" x14ac:dyDescent="0.3">
      <c r="A23" s="19" t="s">
        <v>39</v>
      </c>
      <c r="B23" s="61" t="s">
        <v>0</v>
      </c>
      <c r="C23" s="61" t="s">
        <v>371</v>
      </c>
      <c r="D23" s="61" t="s">
        <v>442</v>
      </c>
      <c r="E23" s="61" t="s">
        <v>60</v>
      </c>
      <c r="F23" s="61">
        <v>47</v>
      </c>
      <c r="G23" s="61"/>
      <c r="H23" s="87">
        <v>10</v>
      </c>
      <c r="I23" s="52" t="s">
        <v>372</v>
      </c>
    </row>
    <row r="24" spans="1:10" s="11" customFormat="1" x14ac:dyDescent="0.3">
      <c r="A24" s="10" t="s">
        <v>39</v>
      </c>
      <c r="B24" s="62" t="s">
        <v>0</v>
      </c>
      <c r="C24" s="62" t="s">
        <v>373</v>
      </c>
      <c r="D24" s="62" t="s">
        <v>443</v>
      </c>
      <c r="E24" s="62" t="s">
        <v>420</v>
      </c>
      <c r="F24" s="62">
        <v>9</v>
      </c>
      <c r="G24" s="62"/>
      <c r="H24" s="88"/>
      <c r="I24" s="52"/>
    </row>
    <row r="25" spans="1:10" s="11" customFormat="1" x14ac:dyDescent="0.3">
      <c r="A25" s="10" t="s">
        <v>39</v>
      </c>
      <c r="B25" s="62" t="s">
        <v>0</v>
      </c>
      <c r="C25" s="62" t="s">
        <v>374</v>
      </c>
      <c r="D25" s="62" t="s">
        <v>443</v>
      </c>
      <c r="E25" s="62" t="s">
        <v>420</v>
      </c>
      <c r="F25" s="62">
        <v>9</v>
      </c>
      <c r="G25" s="62"/>
      <c r="H25" s="88"/>
      <c r="I25" s="52"/>
    </row>
    <row r="26" spans="1:10" s="11" customFormat="1" x14ac:dyDescent="0.3">
      <c r="A26" s="19" t="s">
        <v>39</v>
      </c>
      <c r="B26" s="61" t="s">
        <v>0</v>
      </c>
      <c r="C26" s="61" t="s">
        <v>375</v>
      </c>
      <c r="D26" s="61" t="s">
        <v>314</v>
      </c>
      <c r="E26" s="61" t="s">
        <v>376</v>
      </c>
      <c r="F26" s="61">
        <v>67</v>
      </c>
      <c r="G26" s="61"/>
      <c r="H26" s="87"/>
      <c r="I26" s="52"/>
    </row>
    <row r="27" spans="1:10" s="11" customFormat="1" x14ac:dyDescent="0.3">
      <c r="A27" s="19" t="s">
        <v>39</v>
      </c>
      <c r="B27" s="61" t="s">
        <v>0</v>
      </c>
      <c r="C27" s="61" t="s">
        <v>377</v>
      </c>
      <c r="D27" s="61" t="s">
        <v>441</v>
      </c>
      <c r="E27" s="61" t="s">
        <v>13</v>
      </c>
      <c r="F27" s="61">
        <v>74</v>
      </c>
      <c r="G27" s="61"/>
      <c r="H27" s="87"/>
      <c r="I27" s="52"/>
    </row>
    <row r="28" spans="1:10" s="11" customFormat="1" x14ac:dyDescent="0.3">
      <c r="A28" s="19" t="s">
        <v>39</v>
      </c>
      <c r="B28" s="61" t="s">
        <v>0</v>
      </c>
      <c r="C28" s="61" t="s">
        <v>378</v>
      </c>
      <c r="D28" s="61" t="s">
        <v>314</v>
      </c>
      <c r="E28" s="61" t="s">
        <v>379</v>
      </c>
      <c r="F28" s="61">
        <v>9</v>
      </c>
      <c r="G28" s="61"/>
      <c r="H28" s="87"/>
      <c r="I28" s="52"/>
    </row>
    <row r="29" spans="1:10" s="11" customFormat="1" ht="30.75" x14ac:dyDescent="0.3">
      <c r="A29" s="19" t="s">
        <v>39</v>
      </c>
      <c r="B29" s="61" t="s">
        <v>0</v>
      </c>
      <c r="C29" s="61" t="s">
        <v>380</v>
      </c>
      <c r="D29" s="61" t="s">
        <v>314</v>
      </c>
      <c r="E29" s="61" t="s">
        <v>365</v>
      </c>
      <c r="F29" s="61">
        <v>70</v>
      </c>
      <c r="G29" s="61"/>
      <c r="H29" s="87">
        <v>3</v>
      </c>
      <c r="I29" s="52" t="s">
        <v>368</v>
      </c>
    </row>
    <row r="30" spans="1:10" s="11" customFormat="1" x14ac:dyDescent="0.3">
      <c r="A30" s="19" t="s">
        <v>39</v>
      </c>
      <c r="B30" s="61" t="s">
        <v>0</v>
      </c>
      <c r="C30" s="61" t="s">
        <v>381</v>
      </c>
      <c r="D30" s="61" t="s">
        <v>314</v>
      </c>
      <c r="E30" s="61" t="s">
        <v>382</v>
      </c>
      <c r="F30" s="61">
        <v>48</v>
      </c>
      <c r="G30" s="61"/>
      <c r="H30" s="87"/>
      <c r="I30" s="52"/>
    </row>
    <row r="31" spans="1:10" s="11" customFormat="1" x14ac:dyDescent="0.3">
      <c r="A31" s="36" t="s">
        <v>39</v>
      </c>
      <c r="B31" s="63" t="s">
        <v>0</v>
      </c>
      <c r="C31" s="63" t="s">
        <v>383</v>
      </c>
      <c r="D31" s="63" t="s">
        <v>444</v>
      </c>
      <c r="E31" s="63" t="s">
        <v>342</v>
      </c>
      <c r="F31" s="63">
        <v>6</v>
      </c>
      <c r="G31" s="63"/>
      <c r="H31" s="89"/>
      <c r="I31" s="52"/>
    </row>
    <row r="32" spans="1:10" s="11" customFormat="1" x14ac:dyDescent="0.3">
      <c r="A32" s="10" t="s">
        <v>39</v>
      </c>
      <c r="B32" s="62" t="s">
        <v>0</v>
      </c>
      <c r="C32" s="62" t="s">
        <v>384</v>
      </c>
      <c r="D32" s="62" t="s">
        <v>440</v>
      </c>
      <c r="E32" s="62" t="s">
        <v>358</v>
      </c>
      <c r="F32" s="62">
        <v>20</v>
      </c>
      <c r="G32" s="62"/>
      <c r="H32" s="88"/>
      <c r="I32" s="52"/>
    </row>
    <row r="33" spans="1:10" s="11" customFormat="1" x14ac:dyDescent="0.3">
      <c r="A33" s="10" t="s">
        <v>39</v>
      </c>
      <c r="B33" s="62" t="s">
        <v>0</v>
      </c>
      <c r="C33" s="62" t="s">
        <v>385</v>
      </c>
      <c r="D33" s="62" t="s">
        <v>440</v>
      </c>
      <c r="E33" s="62" t="s">
        <v>360</v>
      </c>
      <c r="F33" s="62">
        <v>10</v>
      </c>
      <c r="G33" s="62"/>
      <c r="H33" s="88"/>
      <c r="I33" s="52"/>
    </row>
    <row r="34" spans="1:10" s="11" customFormat="1" x14ac:dyDescent="0.3">
      <c r="A34" s="10" t="s">
        <v>39</v>
      </c>
      <c r="B34" s="62" t="s">
        <v>0</v>
      </c>
      <c r="C34" s="62" t="s">
        <v>386</v>
      </c>
      <c r="D34" s="62" t="s">
        <v>440</v>
      </c>
      <c r="E34" s="62" t="s">
        <v>32</v>
      </c>
      <c r="F34" s="62">
        <v>11</v>
      </c>
      <c r="G34" s="62"/>
      <c r="H34" s="88"/>
      <c r="I34" s="52"/>
    </row>
    <row r="35" spans="1:10" s="11" customFormat="1" x14ac:dyDescent="0.3">
      <c r="A35" s="10" t="s">
        <v>39</v>
      </c>
      <c r="B35" s="62" t="s">
        <v>0</v>
      </c>
      <c r="C35" s="62" t="s">
        <v>387</v>
      </c>
      <c r="D35" s="62" t="s">
        <v>444</v>
      </c>
      <c r="E35" s="62" t="s">
        <v>388</v>
      </c>
      <c r="F35" s="62">
        <v>14</v>
      </c>
      <c r="G35" s="62"/>
      <c r="H35" s="88"/>
      <c r="I35" s="52"/>
    </row>
    <row r="36" spans="1:10" s="11" customFormat="1" x14ac:dyDescent="0.3">
      <c r="A36" s="10" t="s">
        <v>39</v>
      </c>
      <c r="B36" s="62" t="s">
        <v>0</v>
      </c>
      <c r="C36" s="62" t="s">
        <v>389</v>
      </c>
      <c r="D36" s="62" t="s">
        <v>440</v>
      </c>
      <c r="E36" s="62" t="s">
        <v>390</v>
      </c>
      <c r="F36" s="62">
        <v>43</v>
      </c>
      <c r="G36" s="62"/>
      <c r="H36" s="88"/>
      <c r="I36" s="52"/>
    </row>
    <row r="37" spans="1:10" s="11" customFormat="1" x14ac:dyDescent="0.3">
      <c r="A37" s="10" t="s">
        <v>39</v>
      </c>
      <c r="B37" s="62" t="s">
        <v>0</v>
      </c>
      <c r="C37" s="62" t="s">
        <v>391</v>
      </c>
      <c r="D37" s="62" t="s">
        <v>445</v>
      </c>
      <c r="E37" s="62" t="s">
        <v>392</v>
      </c>
      <c r="F37" s="62">
        <v>10</v>
      </c>
      <c r="G37" s="62">
        <v>1</v>
      </c>
      <c r="H37" s="88"/>
      <c r="I37" s="52"/>
      <c r="J37" s="12"/>
    </row>
    <row r="38" spans="1:10" s="11" customFormat="1" x14ac:dyDescent="0.3">
      <c r="A38" s="10" t="s">
        <v>39</v>
      </c>
      <c r="B38" s="62" t="s">
        <v>0</v>
      </c>
      <c r="C38" s="62" t="s">
        <v>393</v>
      </c>
      <c r="D38" s="62" t="s">
        <v>440</v>
      </c>
      <c r="E38" s="62" t="s">
        <v>358</v>
      </c>
      <c r="F38" s="62">
        <v>45</v>
      </c>
      <c r="G38" s="62"/>
      <c r="H38" s="88"/>
      <c r="I38" s="52"/>
    </row>
    <row r="39" spans="1:10" s="11" customFormat="1" x14ac:dyDescent="0.3">
      <c r="A39" s="10" t="s">
        <v>39</v>
      </c>
      <c r="B39" s="62" t="s">
        <v>0</v>
      </c>
      <c r="C39" s="62" t="s">
        <v>394</v>
      </c>
      <c r="D39" s="62" t="s">
        <v>440</v>
      </c>
      <c r="E39" s="62" t="s">
        <v>360</v>
      </c>
      <c r="F39" s="62">
        <v>12</v>
      </c>
      <c r="G39" s="62"/>
      <c r="H39" s="88"/>
      <c r="I39" s="52"/>
    </row>
    <row r="40" spans="1:10" s="11" customFormat="1" x14ac:dyDescent="0.3">
      <c r="A40" s="19" t="s">
        <v>39</v>
      </c>
      <c r="B40" s="61" t="s">
        <v>0</v>
      </c>
      <c r="C40" s="61" t="s">
        <v>395</v>
      </c>
      <c r="D40" s="61" t="s">
        <v>314</v>
      </c>
      <c r="E40" s="61" t="s">
        <v>396</v>
      </c>
      <c r="F40" s="61">
        <v>40</v>
      </c>
      <c r="G40" s="61"/>
      <c r="H40" s="87"/>
      <c r="I40" s="52"/>
    </row>
    <row r="41" spans="1:10" s="11" customFormat="1" x14ac:dyDescent="0.3">
      <c r="A41" s="19" t="s">
        <v>39</v>
      </c>
      <c r="B41" s="61" t="s">
        <v>0</v>
      </c>
      <c r="C41" s="61" t="s">
        <v>397</v>
      </c>
      <c r="D41" s="61" t="s">
        <v>314</v>
      </c>
      <c r="E41" s="61" t="s">
        <v>396</v>
      </c>
      <c r="F41" s="61">
        <v>20</v>
      </c>
      <c r="G41" s="61"/>
      <c r="H41" s="87"/>
      <c r="I41" s="52"/>
    </row>
    <row r="42" spans="1:10" s="11" customFormat="1" x14ac:dyDescent="0.3">
      <c r="A42" s="19" t="s">
        <v>39</v>
      </c>
      <c r="B42" s="61" t="s">
        <v>0</v>
      </c>
      <c r="C42" s="61" t="s">
        <v>398</v>
      </c>
      <c r="D42" s="61" t="s">
        <v>314</v>
      </c>
      <c r="E42" s="61" t="s">
        <v>399</v>
      </c>
      <c r="F42" s="61">
        <v>173</v>
      </c>
      <c r="G42" s="61"/>
      <c r="H42" s="87"/>
      <c r="I42" s="52"/>
    </row>
    <row r="43" spans="1:10" s="11" customFormat="1" x14ac:dyDescent="0.3">
      <c r="A43" s="10" t="s">
        <v>39</v>
      </c>
      <c r="B43" s="62" t="s">
        <v>0</v>
      </c>
      <c r="C43" s="62" t="s">
        <v>400</v>
      </c>
      <c r="D43" s="62" t="s">
        <v>444</v>
      </c>
      <c r="E43" s="62" t="s">
        <v>401</v>
      </c>
      <c r="F43" s="62">
        <v>41</v>
      </c>
      <c r="G43" s="62"/>
      <c r="H43" s="88"/>
      <c r="I43" s="52"/>
    </row>
    <row r="44" spans="1:10" s="11" customFormat="1" x14ac:dyDescent="0.3">
      <c r="A44" s="10" t="s">
        <v>39</v>
      </c>
      <c r="B44" s="62" t="s">
        <v>0</v>
      </c>
      <c r="C44" s="62" t="s">
        <v>402</v>
      </c>
      <c r="D44" s="62" t="s">
        <v>444</v>
      </c>
      <c r="E44" s="62" t="s">
        <v>403</v>
      </c>
      <c r="F44" s="62">
        <v>18</v>
      </c>
      <c r="G44" s="62"/>
      <c r="H44" s="88"/>
      <c r="I44" s="52"/>
    </row>
    <row r="45" spans="1:10" s="11" customFormat="1" x14ac:dyDescent="0.3">
      <c r="A45" s="10" t="s">
        <v>39</v>
      </c>
      <c r="B45" s="62" t="s">
        <v>0</v>
      </c>
      <c r="C45" s="62" t="s">
        <v>404</v>
      </c>
      <c r="D45" s="62" t="s">
        <v>444</v>
      </c>
      <c r="E45" s="62" t="s">
        <v>405</v>
      </c>
      <c r="F45" s="62">
        <v>9</v>
      </c>
      <c r="G45" s="62"/>
      <c r="H45" s="88"/>
      <c r="I45" s="52"/>
    </row>
    <row r="46" spans="1:10" s="11" customFormat="1" x14ac:dyDescent="0.3">
      <c r="A46" s="19" t="s">
        <v>39</v>
      </c>
      <c r="B46" s="61" t="s">
        <v>0</v>
      </c>
      <c r="C46" s="61" t="s">
        <v>406</v>
      </c>
      <c r="D46" s="61" t="s">
        <v>446</v>
      </c>
      <c r="E46" s="61" t="s">
        <v>399</v>
      </c>
      <c r="F46" s="61">
        <v>97</v>
      </c>
      <c r="G46" s="61">
        <v>7</v>
      </c>
      <c r="H46" s="87">
        <v>5</v>
      </c>
      <c r="I46" s="52"/>
      <c r="J46" s="12"/>
    </row>
    <row r="47" spans="1:10" s="11" customFormat="1" x14ac:dyDescent="0.3">
      <c r="A47" s="10" t="s">
        <v>39</v>
      </c>
      <c r="B47" s="62" t="s">
        <v>0</v>
      </c>
      <c r="C47" s="62" t="s">
        <v>407</v>
      </c>
      <c r="D47" s="62" t="s">
        <v>444</v>
      </c>
      <c r="E47" s="62" t="s">
        <v>408</v>
      </c>
      <c r="F47" s="62">
        <v>11</v>
      </c>
      <c r="G47" s="62"/>
      <c r="H47" s="88"/>
      <c r="I47" s="52"/>
    </row>
    <row r="48" spans="1:10" s="11" customFormat="1" x14ac:dyDescent="0.3">
      <c r="A48" s="10" t="s">
        <v>39</v>
      </c>
      <c r="B48" s="62" t="s">
        <v>0</v>
      </c>
      <c r="C48" s="62" t="s">
        <v>409</v>
      </c>
      <c r="D48" s="62" t="s">
        <v>440</v>
      </c>
      <c r="E48" s="62" t="s">
        <v>33</v>
      </c>
      <c r="F48" s="62">
        <v>25</v>
      </c>
      <c r="G48" s="62"/>
      <c r="H48" s="88"/>
      <c r="I48" s="52"/>
    </row>
    <row r="49" spans="1:10" s="13" customFormat="1" ht="45.75" x14ac:dyDescent="0.3">
      <c r="A49" s="14" t="s">
        <v>486</v>
      </c>
      <c r="B49" s="90" t="s">
        <v>2</v>
      </c>
      <c r="C49" s="64" t="s">
        <v>157</v>
      </c>
      <c r="D49" s="64" t="s">
        <v>446</v>
      </c>
      <c r="E49" s="64" t="s">
        <v>421</v>
      </c>
      <c r="F49" s="64">
        <v>21</v>
      </c>
      <c r="G49" s="64">
        <v>1</v>
      </c>
      <c r="H49" s="91">
        <v>3</v>
      </c>
      <c r="I49" s="52" t="s">
        <v>158</v>
      </c>
      <c r="J49" s="11"/>
    </row>
    <row r="50" spans="1:10" s="13" customFormat="1" x14ac:dyDescent="0.3">
      <c r="A50" s="14" t="s">
        <v>486</v>
      </c>
      <c r="B50" s="64" t="s">
        <v>2</v>
      </c>
      <c r="C50" s="64" t="s">
        <v>159</v>
      </c>
      <c r="D50" s="64" t="s">
        <v>446</v>
      </c>
      <c r="E50" s="64" t="s">
        <v>422</v>
      </c>
      <c r="F50" s="64">
        <v>17</v>
      </c>
      <c r="G50" s="64">
        <v>2</v>
      </c>
      <c r="H50" s="91">
        <v>2</v>
      </c>
      <c r="I50" s="52"/>
      <c r="J50" s="11"/>
    </row>
    <row r="51" spans="1:10" s="13" customFormat="1" x14ac:dyDescent="0.3">
      <c r="A51" s="14" t="s">
        <v>486</v>
      </c>
      <c r="B51" s="64" t="s">
        <v>2</v>
      </c>
      <c r="C51" s="64" t="s">
        <v>160</v>
      </c>
      <c r="D51" s="64" t="s">
        <v>446</v>
      </c>
      <c r="E51" s="64" t="s">
        <v>423</v>
      </c>
      <c r="F51" s="64">
        <v>20</v>
      </c>
      <c r="G51" s="64">
        <v>3</v>
      </c>
      <c r="H51" s="91">
        <v>3</v>
      </c>
      <c r="I51" s="52"/>
      <c r="J51" s="11"/>
    </row>
    <row r="52" spans="1:10" s="13" customFormat="1" x14ac:dyDescent="0.3">
      <c r="A52" s="14" t="s">
        <v>486</v>
      </c>
      <c r="B52" s="64" t="s">
        <v>2</v>
      </c>
      <c r="C52" s="64" t="s">
        <v>161</v>
      </c>
      <c r="D52" s="64" t="s">
        <v>446</v>
      </c>
      <c r="E52" s="64" t="s">
        <v>423</v>
      </c>
      <c r="F52" s="64">
        <v>20</v>
      </c>
      <c r="G52" s="64">
        <v>3</v>
      </c>
      <c r="H52" s="91">
        <v>3</v>
      </c>
      <c r="I52" s="52"/>
      <c r="J52" s="11"/>
    </row>
    <row r="53" spans="1:10" s="13" customFormat="1" x14ac:dyDescent="0.3">
      <c r="A53" s="14" t="s">
        <v>486</v>
      </c>
      <c r="B53" s="64" t="s">
        <v>2</v>
      </c>
      <c r="C53" s="64" t="s">
        <v>162</v>
      </c>
      <c r="D53" s="64" t="s">
        <v>446</v>
      </c>
      <c r="E53" s="64" t="s">
        <v>424</v>
      </c>
      <c r="F53" s="64">
        <v>20</v>
      </c>
      <c r="G53" s="64">
        <v>3</v>
      </c>
      <c r="H53" s="91">
        <v>3</v>
      </c>
      <c r="I53" s="52"/>
      <c r="J53" s="11"/>
    </row>
    <row r="54" spans="1:10" s="13" customFormat="1" x14ac:dyDescent="0.3">
      <c r="A54" s="14" t="s">
        <v>486</v>
      </c>
      <c r="B54" s="64" t="s">
        <v>2</v>
      </c>
      <c r="C54" s="64" t="s">
        <v>163</v>
      </c>
      <c r="D54" s="64" t="s">
        <v>446</v>
      </c>
      <c r="E54" s="64" t="s">
        <v>425</v>
      </c>
      <c r="F54" s="64">
        <v>16</v>
      </c>
      <c r="G54" s="64">
        <v>2</v>
      </c>
      <c r="H54" s="91">
        <v>2</v>
      </c>
      <c r="I54" s="52"/>
      <c r="J54" s="11"/>
    </row>
    <row r="55" spans="1:10" s="13" customFormat="1" x14ac:dyDescent="0.3">
      <c r="A55" s="14" t="s">
        <v>486</v>
      </c>
      <c r="B55" s="64" t="s">
        <v>2</v>
      </c>
      <c r="C55" s="64" t="s">
        <v>164</v>
      </c>
      <c r="D55" s="64" t="s">
        <v>446</v>
      </c>
      <c r="E55" s="64" t="s">
        <v>425</v>
      </c>
      <c r="F55" s="64">
        <v>16</v>
      </c>
      <c r="G55" s="64">
        <v>2</v>
      </c>
      <c r="H55" s="91">
        <v>2</v>
      </c>
      <c r="I55" s="52"/>
      <c r="J55" s="11"/>
    </row>
    <row r="56" spans="1:10" ht="45.75" x14ac:dyDescent="0.3">
      <c r="A56" s="18" t="s">
        <v>487</v>
      </c>
      <c r="B56" s="65" t="s">
        <v>2</v>
      </c>
      <c r="C56" s="65" t="s">
        <v>165</v>
      </c>
      <c r="D56" s="65" t="s">
        <v>446</v>
      </c>
      <c r="E56" s="65" t="s">
        <v>426</v>
      </c>
      <c r="F56" s="65">
        <v>18</v>
      </c>
      <c r="G56" s="65">
        <v>2</v>
      </c>
      <c r="H56" s="92">
        <v>3</v>
      </c>
      <c r="I56" s="52" t="s">
        <v>166</v>
      </c>
      <c r="J56" s="8"/>
    </row>
    <row r="57" spans="1:10" x14ac:dyDescent="0.3">
      <c r="A57" s="18" t="s">
        <v>487</v>
      </c>
      <c r="B57" s="65" t="s">
        <v>2</v>
      </c>
      <c r="C57" s="65" t="s">
        <v>167</v>
      </c>
      <c r="D57" s="65" t="s">
        <v>446</v>
      </c>
      <c r="E57" s="65" t="s">
        <v>427</v>
      </c>
      <c r="F57" s="65">
        <v>11</v>
      </c>
      <c r="G57" s="65">
        <v>1</v>
      </c>
      <c r="H57" s="92">
        <v>1</v>
      </c>
      <c r="I57" s="51"/>
      <c r="J57" s="8"/>
    </row>
    <row r="58" spans="1:10" x14ac:dyDescent="0.3">
      <c r="A58" s="18" t="s">
        <v>487</v>
      </c>
      <c r="B58" s="65" t="s">
        <v>2</v>
      </c>
      <c r="C58" s="65" t="s">
        <v>168</v>
      </c>
      <c r="D58" s="65" t="s">
        <v>446</v>
      </c>
      <c r="E58" s="65" t="s">
        <v>428</v>
      </c>
      <c r="F58" s="65">
        <v>60</v>
      </c>
      <c r="G58" s="65">
        <v>7</v>
      </c>
      <c r="H58" s="92">
        <v>7</v>
      </c>
      <c r="I58" s="51"/>
      <c r="J58" s="8"/>
    </row>
    <row r="59" spans="1:10" s="8" customFormat="1" x14ac:dyDescent="0.3">
      <c r="A59" s="7" t="s">
        <v>486</v>
      </c>
      <c r="B59" s="66" t="s">
        <v>2</v>
      </c>
      <c r="C59" s="66" t="s">
        <v>169</v>
      </c>
      <c r="D59" s="66" t="s">
        <v>443</v>
      </c>
      <c r="E59" s="66" t="s">
        <v>57</v>
      </c>
      <c r="F59" s="66">
        <v>21</v>
      </c>
      <c r="G59" s="66"/>
      <c r="H59" s="93"/>
      <c r="I59" s="51"/>
    </row>
    <row r="60" spans="1:10" x14ac:dyDescent="0.3">
      <c r="A60" s="15" t="s">
        <v>486</v>
      </c>
      <c r="B60" s="67" t="s">
        <v>2</v>
      </c>
      <c r="C60" s="67" t="s">
        <v>170</v>
      </c>
      <c r="D60" s="67" t="s">
        <v>54</v>
      </c>
      <c r="E60" s="67" t="s">
        <v>54</v>
      </c>
      <c r="F60" s="67">
        <v>26</v>
      </c>
      <c r="G60" s="67">
        <v>14</v>
      </c>
      <c r="H60" s="94">
        <v>14</v>
      </c>
      <c r="I60" s="53"/>
    </row>
    <row r="61" spans="1:10" s="8" customFormat="1" x14ac:dyDescent="0.3">
      <c r="A61" s="31" t="s">
        <v>39</v>
      </c>
      <c r="B61" s="68" t="s">
        <v>2</v>
      </c>
      <c r="C61" s="68" t="s">
        <v>171</v>
      </c>
      <c r="D61" s="68" t="s">
        <v>447</v>
      </c>
      <c r="E61" s="68" t="s">
        <v>12</v>
      </c>
      <c r="F61" s="68">
        <v>11</v>
      </c>
      <c r="G61" s="68"/>
      <c r="H61" s="95">
        <v>3</v>
      </c>
      <c r="I61" s="51"/>
    </row>
    <row r="62" spans="1:10" x14ac:dyDescent="0.3">
      <c r="A62" s="33" t="s">
        <v>39</v>
      </c>
      <c r="B62" s="69" t="s">
        <v>2</v>
      </c>
      <c r="C62" s="69" t="s">
        <v>172</v>
      </c>
      <c r="D62" s="69" t="s">
        <v>11</v>
      </c>
      <c r="E62" s="69" t="s">
        <v>448</v>
      </c>
      <c r="F62" s="69">
        <v>25</v>
      </c>
      <c r="G62" s="69"/>
      <c r="H62" s="96">
        <v>6</v>
      </c>
      <c r="I62" s="51"/>
      <c r="J62" s="8"/>
    </row>
    <row r="63" spans="1:10" x14ac:dyDescent="0.3">
      <c r="A63" s="15" t="s">
        <v>486</v>
      </c>
      <c r="B63" s="67" t="s">
        <v>2</v>
      </c>
      <c r="C63" s="67" t="s">
        <v>173</v>
      </c>
      <c r="D63" s="67" t="s">
        <v>446</v>
      </c>
      <c r="E63" s="67" t="s">
        <v>429</v>
      </c>
      <c r="F63" s="67">
        <v>11</v>
      </c>
      <c r="G63" s="67">
        <v>1</v>
      </c>
      <c r="H63" s="94">
        <v>1</v>
      </c>
      <c r="I63" s="51"/>
      <c r="J63" s="8"/>
    </row>
    <row r="64" spans="1:10" x14ac:dyDescent="0.3">
      <c r="A64" s="15" t="s">
        <v>486</v>
      </c>
      <c r="B64" s="67" t="s">
        <v>2</v>
      </c>
      <c r="C64" s="67" t="s">
        <v>174</v>
      </c>
      <c r="D64" s="67" t="s">
        <v>446</v>
      </c>
      <c r="E64" s="67" t="s">
        <v>430</v>
      </c>
      <c r="F64" s="67">
        <v>16</v>
      </c>
      <c r="G64" s="67">
        <v>2</v>
      </c>
      <c r="H64" s="94">
        <v>2</v>
      </c>
      <c r="I64" s="51"/>
      <c r="J64" s="8"/>
    </row>
    <row r="65" spans="1:10" x14ac:dyDescent="0.3">
      <c r="A65" s="15" t="s">
        <v>486</v>
      </c>
      <c r="B65" s="67" t="s">
        <v>2</v>
      </c>
      <c r="C65" s="67" t="s">
        <v>175</v>
      </c>
      <c r="D65" s="67" t="s">
        <v>446</v>
      </c>
      <c r="E65" s="67" t="s">
        <v>430</v>
      </c>
      <c r="F65" s="67">
        <v>16</v>
      </c>
      <c r="G65" s="67">
        <v>2</v>
      </c>
      <c r="H65" s="94">
        <v>2</v>
      </c>
      <c r="I65" s="51"/>
      <c r="J65" s="8"/>
    </row>
    <row r="66" spans="1:10" x14ac:dyDescent="0.3">
      <c r="A66" s="15" t="s">
        <v>486</v>
      </c>
      <c r="B66" s="67" t="s">
        <v>2</v>
      </c>
      <c r="C66" s="67" t="s">
        <v>176</v>
      </c>
      <c r="D66" s="67" t="s">
        <v>446</v>
      </c>
      <c r="E66" s="67" t="s">
        <v>430</v>
      </c>
      <c r="F66" s="67">
        <v>16</v>
      </c>
      <c r="G66" s="67">
        <v>2</v>
      </c>
      <c r="H66" s="94">
        <v>2</v>
      </c>
      <c r="I66" s="51"/>
      <c r="J66" s="8"/>
    </row>
    <row r="67" spans="1:10" x14ac:dyDescent="0.3">
      <c r="A67" s="15" t="s">
        <v>486</v>
      </c>
      <c r="B67" s="67" t="s">
        <v>2</v>
      </c>
      <c r="C67" s="67" t="s">
        <v>177</v>
      </c>
      <c r="D67" s="67" t="s">
        <v>446</v>
      </c>
      <c r="E67" s="67" t="s">
        <v>431</v>
      </c>
      <c r="F67" s="67">
        <v>16</v>
      </c>
      <c r="G67" s="67">
        <v>1</v>
      </c>
      <c r="H67" s="91">
        <v>2</v>
      </c>
      <c r="I67" s="52" t="s">
        <v>178</v>
      </c>
      <c r="J67" s="8"/>
    </row>
    <row r="68" spans="1:10" x14ac:dyDescent="0.3">
      <c r="A68" s="15" t="s">
        <v>486</v>
      </c>
      <c r="B68" s="67" t="s">
        <v>2</v>
      </c>
      <c r="C68" s="67" t="s">
        <v>179</v>
      </c>
      <c r="D68" s="67" t="s">
        <v>54</v>
      </c>
      <c r="E68" s="67" t="s">
        <v>54</v>
      </c>
      <c r="F68" s="67">
        <v>19</v>
      </c>
      <c r="G68" s="67">
        <v>8</v>
      </c>
      <c r="H68" s="94">
        <v>8</v>
      </c>
      <c r="I68" s="53"/>
    </row>
    <row r="69" spans="1:10" x14ac:dyDescent="0.3">
      <c r="A69" s="33" t="s">
        <v>486</v>
      </c>
      <c r="B69" s="69" t="s">
        <v>2</v>
      </c>
      <c r="C69" s="69" t="s">
        <v>180</v>
      </c>
      <c r="D69" s="69" t="s">
        <v>11</v>
      </c>
      <c r="E69" s="69" t="s">
        <v>471</v>
      </c>
      <c r="F69" s="69">
        <v>18</v>
      </c>
      <c r="G69" s="69"/>
      <c r="H69" s="96">
        <v>5</v>
      </c>
      <c r="I69" s="51"/>
      <c r="J69" s="8"/>
    </row>
    <row r="70" spans="1:10" x14ac:dyDescent="0.3">
      <c r="A70" s="17" t="s">
        <v>487</v>
      </c>
      <c r="B70" s="70" t="s">
        <v>2</v>
      </c>
      <c r="C70" s="70" t="s">
        <v>181</v>
      </c>
      <c r="D70" s="70" t="s">
        <v>441</v>
      </c>
      <c r="E70" s="70" t="s">
        <v>182</v>
      </c>
      <c r="F70" s="70">
        <v>8</v>
      </c>
      <c r="G70" s="70"/>
      <c r="H70" s="97">
        <v>0</v>
      </c>
      <c r="I70" s="51"/>
      <c r="J70" s="8"/>
    </row>
    <row r="71" spans="1:10" x14ac:dyDescent="0.3">
      <c r="A71" s="21" t="s">
        <v>15</v>
      </c>
      <c r="B71" s="71" t="s">
        <v>2</v>
      </c>
      <c r="C71" s="71" t="s">
        <v>183</v>
      </c>
      <c r="D71" s="71" t="s">
        <v>449</v>
      </c>
      <c r="E71" s="71" t="s">
        <v>432</v>
      </c>
      <c r="F71" s="71">
        <v>12</v>
      </c>
      <c r="G71" s="71">
        <v>6</v>
      </c>
      <c r="H71" s="98">
        <v>6</v>
      </c>
      <c r="I71" s="51"/>
      <c r="J71" s="8"/>
    </row>
    <row r="72" spans="1:10" ht="45.75" x14ac:dyDescent="0.3">
      <c r="A72" s="19" t="s">
        <v>39</v>
      </c>
      <c r="B72" s="61" t="s">
        <v>2</v>
      </c>
      <c r="C72" s="61" t="s">
        <v>184</v>
      </c>
      <c r="D72" s="61" t="s">
        <v>446</v>
      </c>
      <c r="E72" s="61" t="s">
        <v>433</v>
      </c>
      <c r="F72" s="61">
        <v>22</v>
      </c>
      <c r="G72" s="61">
        <v>1</v>
      </c>
      <c r="H72" s="87">
        <v>4</v>
      </c>
      <c r="I72" s="52" t="s">
        <v>185</v>
      </c>
      <c r="J72" s="8"/>
    </row>
    <row r="73" spans="1:10" x14ac:dyDescent="0.3">
      <c r="A73" s="19" t="s">
        <v>39</v>
      </c>
      <c r="B73" s="61" t="s">
        <v>2</v>
      </c>
      <c r="C73" s="61" t="s">
        <v>186</v>
      </c>
      <c r="D73" s="61" t="s">
        <v>446</v>
      </c>
      <c r="E73" s="61" t="s">
        <v>434</v>
      </c>
      <c r="F73" s="61">
        <v>39</v>
      </c>
      <c r="G73" s="61">
        <v>6</v>
      </c>
      <c r="H73" s="87">
        <v>6</v>
      </c>
      <c r="I73" s="51"/>
      <c r="J73" s="8"/>
    </row>
    <row r="74" spans="1:10" x14ac:dyDescent="0.3">
      <c r="A74" s="10" t="s">
        <v>39</v>
      </c>
      <c r="B74" s="62" t="s">
        <v>2</v>
      </c>
      <c r="C74" s="62" t="s">
        <v>187</v>
      </c>
      <c r="D74" s="62" t="s">
        <v>440</v>
      </c>
      <c r="E74" s="62" t="s">
        <v>435</v>
      </c>
      <c r="F74" s="99">
        <v>26</v>
      </c>
      <c r="G74" s="62"/>
      <c r="H74" s="88">
        <v>0</v>
      </c>
      <c r="I74" s="51"/>
      <c r="J74" s="8"/>
    </row>
    <row r="75" spans="1:10" x14ac:dyDescent="0.3">
      <c r="A75" s="21" t="s">
        <v>15</v>
      </c>
      <c r="B75" s="71" t="s">
        <v>2</v>
      </c>
      <c r="C75" s="71" t="s">
        <v>188</v>
      </c>
      <c r="D75" s="71" t="s">
        <v>446</v>
      </c>
      <c r="E75" s="71" t="s">
        <v>436</v>
      </c>
      <c r="F75" s="71">
        <v>36</v>
      </c>
      <c r="G75" s="71">
        <v>5</v>
      </c>
      <c r="H75" s="98">
        <v>5</v>
      </c>
      <c r="I75" s="51"/>
      <c r="J75" s="8"/>
    </row>
    <row r="76" spans="1:10" x14ac:dyDescent="0.3">
      <c r="A76" s="21" t="s">
        <v>15</v>
      </c>
      <c r="B76" s="71" t="s">
        <v>2</v>
      </c>
      <c r="C76" s="71" t="s">
        <v>189</v>
      </c>
      <c r="D76" s="71" t="s">
        <v>446</v>
      </c>
      <c r="E76" s="71" t="s">
        <v>437</v>
      </c>
      <c r="F76" s="71">
        <v>15</v>
      </c>
      <c r="G76" s="71">
        <v>2</v>
      </c>
      <c r="H76" s="98">
        <v>2</v>
      </c>
      <c r="I76" s="51"/>
      <c r="J76" s="8"/>
    </row>
    <row r="77" spans="1:10" x14ac:dyDescent="0.3">
      <c r="A77" s="21" t="s">
        <v>15</v>
      </c>
      <c r="B77" s="71" t="s">
        <v>2</v>
      </c>
      <c r="C77" s="71" t="s">
        <v>190</v>
      </c>
      <c r="D77" s="71" t="s">
        <v>446</v>
      </c>
      <c r="E77" s="71" t="s">
        <v>438</v>
      </c>
      <c r="F77" s="71">
        <v>16</v>
      </c>
      <c r="G77" s="71">
        <v>2</v>
      </c>
      <c r="H77" s="98">
        <v>2</v>
      </c>
      <c r="I77" s="51"/>
      <c r="J77" s="8"/>
    </row>
    <row r="78" spans="1:10" x14ac:dyDescent="0.3">
      <c r="A78" s="21" t="s">
        <v>15</v>
      </c>
      <c r="B78" s="71" t="s">
        <v>2</v>
      </c>
      <c r="C78" s="71" t="s">
        <v>191</v>
      </c>
      <c r="D78" s="71" t="s">
        <v>446</v>
      </c>
      <c r="E78" s="71" t="s">
        <v>439</v>
      </c>
      <c r="F78" s="71">
        <v>28</v>
      </c>
      <c r="G78" s="71">
        <v>4</v>
      </c>
      <c r="H78" s="98">
        <v>4</v>
      </c>
      <c r="I78" s="51"/>
      <c r="J78" s="8"/>
    </row>
    <row r="79" spans="1:10" x14ac:dyDescent="0.3">
      <c r="A79" s="7" t="s">
        <v>39</v>
      </c>
      <c r="B79" s="66" t="s">
        <v>2</v>
      </c>
      <c r="C79" s="66" t="s">
        <v>193</v>
      </c>
      <c r="D79" s="66" t="s">
        <v>445</v>
      </c>
      <c r="E79" s="66" t="s">
        <v>194</v>
      </c>
      <c r="F79" s="66">
        <v>16</v>
      </c>
      <c r="G79" s="66"/>
      <c r="H79" s="93">
        <v>1</v>
      </c>
      <c r="I79" s="51"/>
      <c r="J79" s="8"/>
    </row>
    <row r="80" spans="1:10" x14ac:dyDescent="0.3">
      <c r="A80" s="7" t="s">
        <v>39</v>
      </c>
      <c r="B80" s="66" t="s">
        <v>2</v>
      </c>
      <c r="C80" s="66" t="s">
        <v>195</v>
      </c>
      <c r="D80" s="66" t="s">
        <v>440</v>
      </c>
      <c r="E80" s="66" t="s">
        <v>196</v>
      </c>
      <c r="F80" s="66">
        <v>9</v>
      </c>
      <c r="G80" s="66"/>
      <c r="H80" s="93">
        <v>0</v>
      </c>
      <c r="I80" s="51"/>
      <c r="J80" s="8"/>
    </row>
    <row r="81" spans="1:10" ht="30.75" x14ac:dyDescent="0.3">
      <c r="A81" s="16" t="s">
        <v>39</v>
      </c>
      <c r="B81" s="60" t="s">
        <v>2</v>
      </c>
      <c r="C81" s="60" t="s">
        <v>197</v>
      </c>
      <c r="D81" s="60" t="s">
        <v>451</v>
      </c>
      <c r="E81" s="60" t="s">
        <v>198</v>
      </c>
      <c r="F81" s="60">
        <v>184</v>
      </c>
      <c r="G81" s="60"/>
      <c r="H81" s="87">
        <v>18</v>
      </c>
      <c r="I81" s="52" t="s">
        <v>199</v>
      </c>
      <c r="J81" s="8"/>
    </row>
    <row r="82" spans="1:10" ht="30.75" x14ac:dyDescent="0.3">
      <c r="A82" s="16" t="s">
        <v>39</v>
      </c>
      <c r="B82" s="60" t="s">
        <v>2</v>
      </c>
      <c r="C82" s="60" t="s">
        <v>200</v>
      </c>
      <c r="D82" s="60" t="s">
        <v>446</v>
      </c>
      <c r="E82" s="60" t="s">
        <v>201</v>
      </c>
      <c r="F82" s="60">
        <v>23</v>
      </c>
      <c r="G82" s="60">
        <v>2</v>
      </c>
      <c r="H82" s="86">
        <v>4</v>
      </c>
      <c r="I82" s="52" t="s">
        <v>202</v>
      </c>
      <c r="J82" s="8"/>
    </row>
    <row r="83" spans="1:10" x14ac:dyDescent="0.3">
      <c r="A83" s="16" t="s">
        <v>39</v>
      </c>
      <c r="B83" s="60" t="s">
        <v>2</v>
      </c>
      <c r="C83" s="60" t="s">
        <v>203</v>
      </c>
      <c r="D83" s="60" t="s">
        <v>204</v>
      </c>
      <c r="E83" s="60" t="s">
        <v>204</v>
      </c>
      <c r="F83" s="60">
        <v>9</v>
      </c>
      <c r="G83" s="60">
        <v>1</v>
      </c>
      <c r="H83" s="86">
        <v>2</v>
      </c>
      <c r="I83" s="51"/>
      <c r="J83" s="8"/>
    </row>
    <row r="84" spans="1:10" x14ac:dyDescent="0.3">
      <c r="A84" s="16" t="s">
        <v>39</v>
      </c>
      <c r="B84" s="60" t="s">
        <v>2</v>
      </c>
      <c r="C84" s="60" t="s">
        <v>205</v>
      </c>
      <c r="D84" s="60" t="s">
        <v>204</v>
      </c>
      <c r="E84" s="60" t="s">
        <v>204</v>
      </c>
      <c r="F84" s="60">
        <v>9</v>
      </c>
      <c r="G84" s="60">
        <v>1</v>
      </c>
      <c r="H84" s="86">
        <v>2</v>
      </c>
      <c r="I84" s="51"/>
      <c r="J84" s="8"/>
    </row>
    <row r="85" spans="1:10" x14ac:dyDescent="0.3">
      <c r="A85" s="16" t="s">
        <v>39</v>
      </c>
      <c r="B85" s="60" t="s">
        <v>2</v>
      </c>
      <c r="C85" s="60" t="s">
        <v>206</v>
      </c>
      <c r="D85" s="60" t="s">
        <v>204</v>
      </c>
      <c r="E85" s="60" t="s">
        <v>204</v>
      </c>
      <c r="F85" s="60">
        <v>9</v>
      </c>
      <c r="G85" s="60">
        <v>1</v>
      </c>
      <c r="H85" s="86">
        <v>2</v>
      </c>
      <c r="I85" s="51"/>
      <c r="J85" s="8"/>
    </row>
    <row r="86" spans="1:10" x14ac:dyDescent="0.3">
      <c r="A86" s="16" t="s">
        <v>39</v>
      </c>
      <c r="B86" s="60" t="s">
        <v>2</v>
      </c>
      <c r="C86" s="60" t="s">
        <v>207</v>
      </c>
      <c r="D86" s="60" t="s">
        <v>204</v>
      </c>
      <c r="E86" s="60" t="s">
        <v>204</v>
      </c>
      <c r="F86" s="60">
        <v>9</v>
      </c>
      <c r="G86" s="60">
        <v>1</v>
      </c>
      <c r="H86" s="86">
        <v>2</v>
      </c>
      <c r="I86" s="51"/>
      <c r="J86" s="8"/>
    </row>
    <row r="87" spans="1:10" x14ac:dyDescent="0.3">
      <c r="A87" s="16" t="s">
        <v>39</v>
      </c>
      <c r="B87" s="60" t="s">
        <v>2</v>
      </c>
      <c r="C87" s="60" t="s">
        <v>208</v>
      </c>
      <c r="D87" s="60" t="s">
        <v>204</v>
      </c>
      <c r="E87" s="60" t="s">
        <v>204</v>
      </c>
      <c r="F87" s="60">
        <v>11</v>
      </c>
      <c r="G87" s="60">
        <v>1</v>
      </c>
      <c r="H87" s="86">
        <v>2</v>
      </c>
      <c r="I87" s="51"/>
      <c r="J87" s="8"/>
    </row>
    <row r="88" spans="1:10" x14ac:dyDescent="0.3">
      <c r="A88" s="7" t="s">
        <v>39</v>
      </c>
      <c r="B88" s="66" t="s">
        <v>2</v>
      </c>
      <c r="C88" s="66" t="s">
        <v>209</v>
      </c>
      <c r="D88" s="66" t="s">
        <v>440</v>
      </c>
      <c r="E88" s="66" t="s">
        <v>210</v>
      </c>
      <c r="F88" s="100">
        <v>109</v>
      </c>
      <c r="G88" s="66"/>
      <c r="H88" s="93">
        <v>12</v>
      </c>
      <c r="I88" s="51"/>
      <c r="J88" s="8"/>
    </row>
    <row r="89" spans="1:10" x14ac:dyDescent="0.3">
      <c r="A89" s="10" t="s">
        <v>15</v>
      </c>
      <c r="B89" s="62" t="s">
        <v>2</v>
      </c>
      <c r="C89" s="62" t="s">
        <v>211</v>
      </c>
      <c r="D89" s="62" t="s">
        <v>440</v>
      </c>
      <c r="E89" s="62" t="s">
        <v>452</v>
      </c>
      <c r="F89" s="101">
        <v>52</v>
      </c>
      <c r="G89" s="62"/>
      <c r="H89" s="88">
        <v>6</v>
      </c>
      <c r="I89" s="51"/>
      <c r="J89" s="8"/>
    </row>
    <row r="90" spans="1:10" x14ac:dyDescent="0.3">
      <c r="A90" s="21" t="s">
        <v>15</v>
      </c>
      <c r="B90" s="71" t="s">
        <v>2</v>
      </c>
      <c r="C90" s="71" t="s">
        <v>212</v>
      </c>
      <c r="D90" s="71" t="s">
        <v>204</v>
      </c>
      <c r="E90" s="71" t="s">
        <v>213</v>
      </c>
      <c r="F90" s="71">
        <v>13</v>
      </c>
      <c r="G90" s="71">
        <v>1</v>
      </c>
      <c r="H90" s="98">
        <v>2</v>
      </c>
      <c r="I90" s="51"/>
      <c r="J90" s="8"/>
    </row>
    <row r="91" spans="1:10" x14ac:dyDescent="0.3">
      <c r="A91" s="21" t="s">
        <v>15</v>
      </c>
      <c r="B91" s="71" t="s">
        <v>2</v>
      </c>
      <c r="C91" s="71" t="s">
        <v>214</v>
      </c>
      <c r="D91" s="71" t="s">
        <v>204</v>
      </c>
      <c r="E91" s="71" t="s">
        <v>213</v>
      </c>
      <c r="F91" s="71">
        <v>9</v>
      </c>
      <c r="G91" s="71">
        <v>1</v>
      </c>
      <c r="H91" s="98">
        <v>2</v>
      </c>
      <c r="I91" s="51"/>
      <c r="J91" s="8"/>
    </row>
    <row r="92" spans="1:10" x14ac:dyDescent="0.3">
      <c r="A92" s="21" t="s">
        <v>15</v>
      </c>
      <c r="B92" s="71" t="s">
        <v>2</v>
      </c>
      <c r="C92" s="71" t="s">
        <v>215</v>
      </c>
      <c r="D92" s="71" t="s">
        <v>204</v>
      </c>
      <c r="E92" s="71" t="s">
        <v>213</v>
      </c>
      <c r="F92" s="71">
        <v>9</v>
      </c>
      <c r="G92" s="71">
        <v>1</v>
      </c>
      <c r="H92" s="98">
        <v>2</v>
      </c>
      <c r="I92" s="51"/>
      <c r="J92" s="8"/>
    </row>
    <row r="93" spans="1:10" x14ac:dyDescent="0.3">
      <c r="A93" s="21" t="s">
        <v>15</v>
      </c>
      <c r="B93" s="71" t="s">
        <v>2</v>
      </c>
      <c r="C93" s="71" t="s">
        <v>216</v>
      </c>
      <c r="D93" s="71" t="s">
        <v>453</v>
      </c>
      <c r="E93" s="71" t="s">
        <v>217</v>
      </c>
      <c r="F93" s="71">
        <v>16</v>
      </c>
      <c r="G93" s="71">
        <v>1</v>
      </c>
      <c r="H93" s="98">
        <v>2</v>
      </c>
      <c r="I93" s="51"/>
      <c r="J93" s="8"/>
    </row>
    <row r="94" spans="1:10" x14ac:dyDescent="0.3">
      <c r="A94" s="21" t="s">
        <v>15</v>
      </c>
      <c r="B94" s="71" t="s">
        <v>2</v>
      </c>
      <c r="C94" s="71" t="s">
        <v>218</v>
      </c>
      <c r="D94" s="71" t="s">
        <v>453</v>
      </c>
      <c r="E94" s="71" t="s">
        <v>217</v>
      </c>
      <c r="F94" s="71">
        <v>14</v>
      </c>
      <c r="G94" s="71">
        <v>1</v>
      </c>
      <c r="H94" s="98">
        <v>2</v>
      </c>
      <c r="I94" s="51"/>
      <c r="J94" s="8"/>
    </row>
    <row r="95" spans="1:10" x14ac:dyDescent="0.3">
      <c r="A95" s="21" t="s">
        <v>15</v>
      </c>
      <c r="B95" s="71" t="s">
        <v>2</v>
      </c>
      <c r="C95" s="71" t="s">
        <v>219</v>
      </c>
      <c r="D95" s="71" t="s">
        <v>453</v>
      </c>
      <c r="E95" s="71" t="s">
        <v>217</v>
      </c>
      <c r="F95" s="71">
        <v>14</v>
      </c>
      <c r="G95" s="71">
        <v>1</v>
      </c>
      <c r="H95" s="98">
        <v>2</v>
      </c>
      <c r="I95" s="51"/>
      <c r="J95" s="8"/>
    </row>
    <row r="96" spans="1:10" x14ac:dyDescent="0.3">
      <c r="A96" s="21" t="s">
        <v>15</v>
      </c>
      <c r="B96" s="71" t="s">
        <v>2</v>
      </c>
      <c r="C96" s="71" t="s">
        <v>220</v>
      </c>
      <c r="D96" s="71" t="s">
        <v>453</v>
      </c>
      <c r="E96" s="71" t="s">
        <v>217</v>
      </c>
      <c r="F96" s="71">
        <v>14</v>
      </c>
      <c r="G96" s="71">
        <v>1</v>
      </c>
      <c r="H96" s="98">
        <v>2</v>
      </c>
      <c r="I96" s="51"/>
      <c r="J96" s="8"/>
    </row>
    <row r="97" spans="1:10" x14ac:dyDescent="0.3">
      <c r="A97" s="21" t="s">
        <v>15</v>
      </c>
      <c r="B97" s="71" t="s">
        <v>2</v>
      </c>
      <c r="C97" s="71" t="s">
        <v>221</v>
      </c>
      <c r="D97" s="71" t="s">
        <v>446</v>
      </c>
      <c r="E97" s="71" t="s">
        <v>222</v>
      </c>
      <c r="F97" s="71">
        <v>49</v>
      </c>
      <c r="G97" s="71">
        <v>7</v>
      </c>
      <c r="H97" s="98">
        <v>7</v>
      </c>
      <c r="I97" s="51"/>
      <c r="J97" s="8"/>
    </row>
    <row r="98" spans="1:10" x14ac:dyDescent="0.3">
      <c r="A98" s="21" t="s">
        <v>15</v>
      </c>
      <c r="B98" s="71" t="s">
        <v>2</v>
      </c>
      <c r="C98" s="71" t="s">
        <v>223</v>
      </c>
      <c r="D98" s="71" t="s">
        <v>441</v>
      </c>
      <c r="E98" s="71" t="s">
        <v>224</v>
      </c>
      <c r="F98" s="71">
        <v>13</v>
      </c>
      <c r="G98" s="71"/>
      <c r="H98" s="98">
        <v>0</v>
      </c>
      <c r="I98" s="51"/>
      <c r="J98" s="8"/>
    </row>
    <row r="99" spans="1:10" x14ac:dyDescent="0.3">
      <c r="A99" s="21" t="s">
        <v>15</v>
      </c>
      <c r="B99" s="71" t="s">
        <v>2</v>
      </c>
      <c r="C99" s="71" t="s">
        <v>225</v>
      </c>
      <c r="D99" s="71" t="s">
        <v>449</v>
      </c>
      <c r="E99" s="71" t="s">
        <v>454</v>
      </c>
      <c r="F99" s="71">
        <v>8</v>
      </c>
      <c r="G99" s="71">
        <v>2</v>
      </c>
      <c r="H99" s="98">
        <v>2</v>
      </c>
      <c r="I99" s="51"/>
      <c r="J99" s="8"/>
    </row>
    <row r="100" spans="1:10" x14ac:dyDescent="0.3">
      <c r="A100" s="21" t="s">
        <v>15</v>
      </c>
      <c r="B100" s="71" t="s">
        <v>2</v>
      </c>
      <c r="C100" s="71" t="s">
        <v>226</v>
      </c>
      <c r="D100" s="71" t="s">
        <v>449</v>
      </c>
      <c r="E100" s="71" t="s">
        <v>454</v>
      </c>
      <c r="F100" s="71">
        <v>9</v>
      </c>
      <c r="G100" s="71">
        <v>2</v>
      </c>
      <c r="H100" s="98">
        <v>2</v>
      </c>
      <c r="I100" s="51"/>
      <c r="J100" s="8"/>
    </row>
    <row r="101" spans="1:10" x14ac:dyDescent="0.3">
      <c r="A101" s="21" t="s">
        <v>15</v>
      </c>
      <c r="B101" s="71" t="s">
        <v>2</v>
      </c>
      <c r="C101" s="71" t="s">
        <v>227</v>
      </c>
      <c r="D101" s="71" t="s">
        <v>453</v>
      </c>
      <c r="E101" s="71" t="s">
        <v>217</v>
      </c>
      <c r="F101" s="71">
        <v>16</v>
      </c>
      <c r="G101" s="71">
        <v>1</v>
      </c>
      <c r="H101" s="98">
        <v>2</v>
      </c>
      <c r="I101" s="51"/>
      <c r="J101" s="8"/>
    </row>
    <row r="102" spans="1:10" x14ac:dyDescent="0.3">
      <c r="A102" s="21" t="s">
        <v>15</v>
      </c>
      <c r="B102" s="71" t="s">
        <v>2</v>
      </c>
      <c r="C102" s="71" t="s">
        <v>228</v>
      </c>
      <c r="D102" s="71" t="s">
        <v>453</v>
      </c>
      <c r="E102" s="71" t="s">
        <v>217</v>
      </c>
      <c r="F102" s="71">
        <v>21</v>
      </c>
      <c r="G102" s="71">
        <v>1</v>
      </c>
      <c r="H102" s="98">
        <v>2</v>
      </c>
      <c r="I102" s="51"/>
      <c r="J102" s="8"/>
    </row>
    <row r="103" spans="1:10" x14ac:dyDescent="0.3">
      <c r="A103" s="21" t="s">
        <v>15</v>
      </c>
      <c r="B103" s="71" t="s">
        <v>2</v>
      </c>
      <c r="C103" s="71" t="s">
        <v>229</v>
      </c>
      <c r="D103" s="71" t="s">
        <v>446</v>
      </c>
      <c r="E103" s="71" t="s">
        <v>230</v>
      </c>
      <c r="F103" s="71">
        <v>20</v>
      </c>
      <c r="G103" s="71">
        <v>3</v>
      </c>
      <c r="H103" s="98">
        <v>3</v>
      </c>
      <c r="I103" s="51"/>
      <c r="J103" s="8"/>
    </row>
    <row r="104" spans="1:10" x14ac:dyDescent="0.3">
      <c r="A104" s="21" t="s">
        <v>15</v>
      </c>
      <c r="B104" s="71" t="s">
        <v>2</v>
      </c>
      <c r="C104" s="71" t="s">
        <v>231</v>
      </c>
      <c r="D104" s="71" t="s">
        <v>446</v>
      </c>
      <c r="E104" s="71" t="s">
        <v>230</v>
      </c>
      <c r="F104" s="71">
        <v>14</v>
      </c>
      <c r="G104" s="71">
        <v>2</v>
      </c>
      <c r="H104" s="98">
        <v>2</v>
      </c>
      <c r="I104" s="51"/>
      <c r="J104" s="8"/>
    </row>
    <row r="105" spans="1:10" x14ac:dyDescent="0.3">
      <c r="A105" s="21" t="s">
        <v>15</v>
      </c>
      <c r="B105" s="71" t="s">
        <v>2</v>
      </c>
      <c r="C105" s="71" t="s">
        <v>232</v>
      </c>
      <c r="D105" s="71" t="s">
        <v>54</v>
      </c>
      <c r="E105" s="71" t="s">
        <v>54</v>
      </c>
      <c r="F105" s="71">
        <v>41</v>
      </c>
      <c r="G105" s="71">
        <v>16</v>
      </c>
      <c r="H105" s="98">
        <v>16</v>
      </c>
      <c r="I105" s="53"/>
    </row>
    <row r="106" spans="1:10" x14ac:dyDescent="0.3">
      <c r="A106" s="21" t="s">
        <v>15</v>
      </c>
      <c r="B106" s="71" t="s">
        <v>2</v>
      </c>
      <c r="C106" s="71" t="s">
        <v>233</v>
      </c>
      <c r="D106" s="71" t="s">
        <v>446</v>
      </c>
      <c r="E106" s="71" t="s">
        <v>192</v>
      </c>
      <c r="F106" s="71">
        <v>22</v>
      </c>
      <c r="G106" s="71">
        <v>3</v>
      </c>
      <c r="H106" s="98">
        <v>3</v>
      </c>
      <c r="I106" s="54"/>
      <c r="J106" s="8"/>
    </row>
    <row r="107" spans="1:10" x14ac:dyDescent="0.3">
      <c r="A107" s="21" t="s">
        <v>15</v>
      </c>
      <c r="B107" s="71" t="s">
        <v>2</v>
      </c>
      <c r="C107" s="71" t="s">
        <v>234</v>
      </c>
      <c r="D107" s="71" t="s">
        <v>446</v>
      </c>
      <c r="E107" s="71" t="s">
        <v>235</v>
      </c>
      <c r="F107" s="71">
        <v>19</v>
      </c>
      <c r="G107" s="71">
        <v>2</v>
      </c>
      <c r="H107" s="98">
        <v>2</v>
      </c>
      <c r="I107" s="54"/>
      <c r="J107" s="8"/>
    </row>
    <row r="108" spans="1:10" x14ac:dyDescent="0.3">
      <c r="A108" s="16" t="s">
        <v>39</v>
      </c>
      <c r="B108" s="60" t="s">
        <v>2</v>
      </c>
      <c r="C108" s="60" t="s">
        <v>236</v>
      </c>
      <c r="D108" s="60" t="s">
        <v>54</v>
      </c>
      <c r="E108" s="60" t="s">
        <v>237</v>
      </c>
      <c r="F108" s="60">
        <v>23</v>
      </c>
      <c r="G108" s="60"/>
      <c r="H108" s="86">
        <v>8</v>
      </c>
      <c r="I108" s="53"/>
    </row>
    <row r="109" spans="1:10" x14ac:dyDescent="0.3">
      <c r="A109" s="7" t="s">
        <v>39</v>
      </c>
      <c r="B109" s="66" t="s">
        <v>2</v>
      </c>
      <c r="C109" s="66" t="s">
        <v>238</v>
      </c>
      <c r="D109" s="66" t="s">
        <v>440</v>
      </c>
      <c r="E109" s="66" t="s">
        <v>42</v>
      </c>
      <c r="F109" s="66">
        <v>9</v>
      </c>
      <c r="G109" s="66"/>
      <c r="H109" s="93">
        <v>0</v>
      </c>
      <c r="I109" s="54"/>
      <c r="J109" s="8"/>
    </row>
    <row r="110" spans="1:10" x14ac:dyDescent="0.3">
      <c r="A110" s="16" t="s">
        <v>39</v>
      </c>
      <c r="B110" s="60" t="s">
        <v>2</v>
      </c>
      <c r="C110" s="60" t="s">
        <v>239</v>
      </c>
      <c r="D110" s="60" t="s">
        <v>54</v>
      </c>
      <c r="E110" s="60" t="s">
        <v>54</v>
      </c>
      <c r="F110" s="60">
        <v>48</v>
      </c>
      <c r="G110" s="60">
        <v>19</v>
      </c>
      <c r="H110" s="86">
        <v>19</v>
      </c>
      <c r="I110" s="53"/>
    </row>
    <row r="111" spans="1:10" x14ac:dyDescent="0.3">
      <c r="A111" s="19" t="s">
        <v>39</v>
      </c>
      <c r="B111" s="61" t="s">
        <v>2</v>
      </c>
      <c r="C111" s="61" t="s">
        <v>240</v>
      </c>
      <c r="D111" s="61" t="s">
        <v>204</v>
      </c>
      <c r="E111" s="61" t="s">
        <v>241</v>
      </c>
      <c r="F111" s="61">
        <v>18</v>
      </c>
      <c r="G111" s="61">
        <v>1</v>
      </c>
      <c r="H111" s="87">
        <v>4</v>
      </c>
      <c r="I111" s="52" t="s">
        <v>242</v>
      </c>
      <c r="J111" s="8"/>
    </row>
    <row r="112" spans="1:10" x14ac:dyDescent="0.3">
      <c r="A112" s="10" t="s">
        <v>486</v>
      </c>
      <c r="B112" s="62" t="s">
        <v>2</v>
      </c>
      <c r="C112" s="62" t="s">
        <v>243</v>
      </c>
      <c r="D112" s="62" t="s">
        <v>440</v>
      </c>
      <c r="E112" s="62" t="s">
        <v>456</v>
      </c>
      <c r="F112" s="101">
        <v>25</v>
      </c>
      <c r="G112" s="62"/>
      <c r="H112" s="88">
        <v>2</v>
      </c>
      <c r="I112" s="52"/>
      <c r="J112" s="8"/>
    </row>
    <row r="113" spans="1:10" x14ac:dyDescent="0.3">
      <c r="A113" s="14" t="s">
        <v>486</v>
      </c>
      <c r="B113" s="64" t="s">
        <v>2</v>
      </c>
      <c r="C113" s="64" t="s">
        <v>244</v>
      </c>
      <c r="D113" s="64" t="s">
        <v>204</v>
      </c>
      <c r="E113" s="64" t="s">
        <v>245</v>
      </c>
      <c r="F113" s="64">
        <v>13</v>
      </c>
      <c r="G113" s="64">
        <v>1</v>
      </c>
      <c r="H113" s="91">
        <v>2</v>
      </c>
      <c r="I113" s="52"/>
      <c r="J113" s="8"/>
    </row>
    <row r="114" spans="1:10" x14ac:dyDescent="0.3">
      <c r="A114" s="15" t="s">
        <v>486</v>
      </c>
      <c r="B114" s="67" t="s">
        <v>2</v>
      </c>
      <c r="C114" s="67" t="s">
        <v>246</v>
      </c>
      <c r="D114" s="67" t="s">
        <v>204</v>
      </c>
      <c r="E114" s="67" t="s">
        <v>245</v>
      </c>
      <c r="F114" s="67">
        <v>13</v>
      </c>
      <c r="G114" s="67">
        <v>1</v>
      </c>
      <c r="H114" s="94">
        <v>2</v>
      </c>
      <c r="I114" s="51"/>
      <c r="J114" s="8"/>
    </row>
    <row r="115" spans="1:10" x14ac:dyDescent="0.3">
      <c r="A115" s="21" t="s">
        <v>15</v>
      </c>
      <c r="B115" s="71" t="s">
        <v>2</v>
      </c>
      <c r="C115" s="71" t="s">
        <v>247</v>
      </c>
      <c r="D115" s="71" t="s">
        <v>446</v>
      </c>
      <c r="E115" s="71" t="s">
        <v>248</v>
      </c>
      <c r="F115" s="71">
        <v>35</v>
      </c>
      <c r="G115" s="71">
        <v>4</v>
      </c>
      <c r="H115" s="98">
        <v>4</v>
      </c>
      <c r="I115" s="51"/>
      <c r="J115" s="8"/>
    </row>
    <row r="116" spans="1:10" x14ac:dyDescent="0.3">
      <c r="A116" s="21" t="s">
        <v>15</v>
      </c>
      <c r="B116" s="71" t="s">
        <v>2</v>
      </c>
      <c r="C116" s="71" t="s">
        <v>249</v>
      </c>
      <c r="D116" s="71" t="s">
        <v>446</v>
      </c>
      <c r="E116" s="71" t="s">
        <v>248</v>
      </c>
      <c r="F116" s="71">
        <v>29</v>
      </c>
      <c r="G116" s="71">
        <v>4</v>
      </c>
      <c r="H116" s="98">
        <v>4</v>
      </c>
      <c r="I116" s="51"/>
      <c r="J116" s="8"/>
    </row>
    <row r="117" spans="1:10" x14ac:dyDescent="0.3">
      <c r="A117" s="16" t="s">
        <v>39</v>
      </c>
      <c r="B117" s="60" t="s">
        <v>2</v>
      </c>
      <c r="C117" s="60" t="s">
        <v>250</v>
      </c>
      <c r="D117" s="60" t="s">
        <v>253</v>
      </c>
      <c r="E117" s="72" t="s">
        <v>251</v>
      </c>
      <c r="F117" s="60">
        <v>9</v>
      </c>
      <c r="G117" s="60"/>
      <c r="H117" s="86">
        <v>0</v>
      </c>
      <c r="I117" s="51"/>
      <c r="J117" s="8"/>
    </row>
    <row r="118" spans="1:10" x14ac:dyDescent="0.3">
      <c r="A118" s="16" t="s">
        <v>39</v>
      </c>
      <c r="B118" s="60" t="s">
        <v>2</v>
      </c>
      <c r="C118" s="60" t="s">
        <v>252</v>
      </c>
      <c r="D118" s="60" t="s">
        <v>253</v>
      </c>
      <c r="E118" s="60" t="s">
        <v>253</v>
      </c>
      <c r="F118" s="60">
        <v>17</v>
      </c>
      <c r="G118" s="60"/>
      <c r="H118" s="86">
        <v>0</v>
      </c>
      <c r="I118" s="51"/>
      <c r="J118" s="8"/>
    </row>
    <row r="119" spans="1:10" ht="30.75" x14ac:dyDescent="0.3">
      <c r="A119" s="22" t="s">
        <v>14</v>
      </c>
      <c r="B119" s="73" t="s">
        <v>2</v>
      </c>
      <c r="C119" s="73" t="s">
        <v>254</v>
      </c>
      <c r="D119" s="73" t="s">
        <v>453</v>
      </c>
      <c r="E119" s="73" t="s">
        <v>255</v>
      </c>
      <c r="F119" s="73">
        <v>10</v>
      </c>
      <c r="G119" s="73">
        <v>1</v>
      </c>
      <c r="H119" s="102">
        <v>2</v>
      </c>
      <c r="I119" s="52" t="s">
        <v>256</v>
      </c>
      <c r="J119" s="8"/>
    </row>
    <row r="120" spans="1:10" ht="30.75" x14ac:dyDescent="0.3">
      <c r="A120" s="22" t="s">
        <v>14</v>
      </c>
      <c r="B120" s="73" t="s">
        <v>2</v>
      </c>
      <c r="C120" s="73" t="s">
        <v>257</v>
      </c>
      <c r="D120" s="73" t="s">
        <v>453</v>
      </c>
      <c r="E120" s="73" t="s">
        <v>255</v>
      </c>
      <c r="F120" s="73">
        <v>11</v>
      </c>
      <c r="G120" s="73">
        <v>1</v>
      </c>
      <c r="H120" s="102">
        <v>2</v>
      </c>
      <c r="I120" s="52" t="s">
        <v>256</v>
      </c>
      <c r="J120" s="8"/>
    </row>
    <row r="121" spans="1:10" ht="30.75" x14ac:dyDescent="0.3">
      <c r="A121" s="22" t="s">
        <v>14</v>
      </c>
      <c r="B121" s="73" t="s">
        <v>2</v>
      </c>
      <c r="C121" s="73" t="s">
        <v>258</v>
      </c>
      <c r="D121" s="73" t="s">
        <v>453</v>
      </c>
      <c r="E121" s="73" t="s">
        <v>259</v>
      </c>
      <c r="F121" s="73">
        <v>14</v>
      </c>
      <c r="G121" s="73">
        <v>1</v>
      </c>
      <c r="H121" s="102">
        <v>2</v>
      </c>
      <c r="I121" s="52" t="s">
        <v>256</v>
      </c>
      <c r="J121" s="8"/>
    </row>
    <row r="122" spans="1:10" ht="30.75" x14ac:dyDescent="0.3">
      <c r="A122" s="22" t="s">
        <v>14</v>
      </c>
      <c r="B122" s="73" t="s">
        <v>2</v>
      </c>
      <c r="C122" s="73" t="s">
        <v>260</v>
      </c>
      <c r="D122" s="73" t="s">
        <v>453</v>
      </c>
      <c r="E122" s="73" t="s">
        <v>259</v>
      </c>
      <c r="F122" s="73">
        <v>14</v>
      </c>
      <c r="G122" s="73">
        <v>1</v>
      </c>
      <c r="H122" s="102">
        <v>2</v>
      </c>
      <c r="I122" s="52" t="s">
        <v>256</v>
      </c>
      <c r="J122" s="8"/>
    </row>
    <row r="123" spans="1:10" ht="30.75" x14ac:dyDescent="0.3">
      <c r="A123" s="22" t="s">
        <v>14</v>
      </c>
      <c r="B123" s="73" t="s">
        <v>2</v>
      </c>
      <c r="C123" s="73" t="s">
        <v>261</v>
      </c>
      <c r="D123" s="73" t="s">
        <v>453</v>
      </c>
      <c r="E123" s="73" t="s">
        <v>259</v>
      </c>
      <c r="F123" s="73">
        <v>13</v>
      </c>
      <c r="G123" s="73">
        <v>1</v>
      </c>
      <c r="H123" s="102">
        <v>2</v>
      </c>
      <c r="I123" s="52" t="s">
        <v>256</v>
      </c>
      <c r="J123" s="8"/>
    </row>
    <row r="124" spans="1:10" ht="30.75" x14ac:dyDescent="0.3">
      <c r="A124" s="22" t="s">
        <v>14</v>
      </c>
      <c r="B124" s="73" t="s">
        <v>2</v>
      </c>
      <c r="C124" s="73" t="s">
        <v>262</v>
      </c>
      <c r="D124" s="73" t="s">
        <v>453</v>
      </c>
      <c r="E124" s="73" t="s">
        <v>259</v>
      </c>
      <c r="F124" s="73">
        <v>13</v>
      </c>
      <c r="G124" s="73">
        <v>1</v>
      </c>
      <c r="H124" s="102">
        <v>2</v>
      </c>
      <c r="I124" s="52" t="s">
        <v>256</v>
      </c>
      <c r="J124" s="8"/>
    </row>
    <row r="125" spans="1:10" ht="30.75" x14ac:dyDescent="0.3">
      <c r="A125" s="22" t="s">
        <v>14</v>
      </c>
      <c r="B125" s="73" t="s">
        <v>2</v>
      </c>
      <c r="C125" s="73" t="s">
        <v>263</v>
      </c>
      <c r="D125" s="73" t="s">
        <v>453</v>
      </c>
      <c r="E125" s="73" t="s">
        <v>259</v>
      </c>
      <c r="F125" s="73">
        <v>13</v>
      </c>
      <c r="G125" s="73">
        <v>1</v>
      </c>
      <c r="H125" s="102">
        <v>2</v>
      </c>
      <c r="I125" s="52" t="s">
        <v>256</v>
      </c>
      <c r="J125" s="8"/>
    </row>
    <row r="126" spans="1:10" x14ac:dyDescent="0.3">
      <c r="A126" s="22" t="s">
        <v>14</v>
      </c>
      <c r="B126" s="73" t="s">
        <v>2</v>
      </c>
      <c r="C126" s="73" t="s">
        <v>264</v>
      </c>
      <c r="D126" s="73" t="s">
        <v>447</v>
      </c>
      <c r="E126" s="73" t="s">
        <v>265</v>
      </c>
      <c r="F126" s="73">
        <v>16</v>
      </c>
      <c r="G126" s="73"/>
      <c r="H126" s="102">
        <v>4</v>
      </c>
      <c r="I126" s="51"/>
      <c r="J126" s="8"/>
    </row>
    <row r="127" spans="1:10" x14ac:dyDescent="0.3">
      <c r="A127" s="22" t="s">
        <v>14</v>
      </c>
      <c r="B127" s="73" t="s">
        <v>2</v>
      </c>
      <c r="C127" s="73" t="s">
        <v>266</v>
      </c>
      <c r="D127" s="73" t="s">
        <v>441</v>
      </c>
      <c r="E127" s="73" t="s">
        <v>267</v>
      </c>
      <c r="F127" s="73">
        <v>12</v>
      </c>
      <c r="G127" s="73"/>
      <c r="H127" s="102">
        <v>0</v>
      </c>
      <c r="I127" s="51"/>
      <c r="J127" s="8"/>
    </row>
    <row r="128" spans="1:10" x14ac:dyDescent="0.3">
      <c r="A128" s="22" t="s">
        <v>14</v>
      </c>
      <c r="B128" s="73" t="s">
        <v>2</v>
      </c>
      <c r="C128" s="73" t="s">
        <v>268</v>
      </c>
      <c r="D128" s="73" t="s">
        <v>444</v>
      </c>
      <c r="E128" s="73" t="s">
        <v>269</v>
      </c>
      <c r="F128" s="73">
        <v>3</v>
      </c>
      <c r="G128" s="73"/>
      <c r="H128" s="102">
        <v>0</v>
      </c>
      <c r="I128" s="51"/>
      <c r="J128" s="8"/>
    </row>
    <row r="129" spans="1:11" x14ac:dyDescent="0.3">
      <c r="A129" s="36" t="s">
        <v>39</v>
      </c>
      <c r="B129" s="63" t="s">
        <v>2</v>
      </c>
      <c r="C129" s="63" t="s">
        <v>270</v>
      </c>
      <c r="D129" s="63" t="s">
        <v>444</v>
      </c>
      <c r="E129" s="63" t="s">
        <v>88</v>
      </c>
      <c r="F129" s="63">
        <v>40</v>
      </c>
      <c r="G129" s="63"/>
      <c r="H129" s="89">
        <v>2</v>
      </c>
      <c r="I129" s="52"/>
      <c r="J129" s="8"/>
    </row>
    <row r="130" spans="1:11" x14ac:dyDescent="0.3">
      <c r="A130" s="19" t="s">
        <v>39</v>
      </c>
      <c r="B130" s="61" t="s">
        <v>2</v>
      </c>
      <c r="C130" s="61" t="s">
        <v>271</v>
      </c>
      <c r="D130" s="61" t="s">
        <v>446</v>
      </c>
      <c r="E130" s="61" t="s">
        <v>272</v>
      </c>
      <c r="F130" s="61">
        <v>14</v>
      </c>
      <c r="G130" s="61">
        <v>1</v>
      </c>
      <c r="H130" s="87">
        <v>4</v>
      </c>
      <c r="I130" s="52" t="s">
        <v>273</v>
      </c>
      <c r="J130" s="8"/>
    </row>
    <row r="131" spans="1:11" x14ac:dyDescent="0.3">
      <c r="A131" s="19" t="s">
        <v>39</v>
      </c>
      <c r="B131" s="61" t="s">
        <v>2</v>
      </c>
      <c r="C131" s="61" t="s">
        <v>274</v>
      </c>
      <c r="D131" s="61" t="s">
        <v>54</v>
      </c>
      <c r="E131" s="61" t="s">
        <v>54</v>
      </c>
      <c r="F131" s="61">
        <v>36</v>
      </c>
      <c r="G131" s="61">
        <v>17</v>
      </c>
      <c r="H131" s="87">
        <v>17</v>
      </c>
      <c r="I131" s="55"/>
      <c r="J131" s="25"/>
      <c r="K131" s="26"/>
    </row>
    <row r="132" spans="1:11" x14ac:dyDescent="0.3">
      <c r="A132" s="19" t="s">
        <v>39</v>
      </c>
      <c r="B132" s="61" t="s">
        <v>2</v>
      </c>
      <c r="C132" s="61" t="s">
        <v>275</v>
      </c>
      <c r="D132" s="61" t="s">
        <v>461</v>
      </c>
      <c r="E132" s="61" t="s">
        <v>54</v>
      </c>
      <c r="F132" s="61">
        <v>17</v>
      </c>
      <c r="G132" s="61">
        <v>8</v>
      </c>
      <c r="H132" s="87">
        <v>8</v>
      </c>
      <c r="I132" s="55"/>
      <c r="J132" s="25"/>
      <c r="K132" s="26"/>
    </row>
    <row r="133" spans="1:11" x14ac:dyDescent="0.3">
      <c r="A133" s="21" t="s">
        <v>15</v>
      </c>
      <c r="B133" s="71" t="s">
        <v>2</v>
      </c>
      <c r="C133" s="71" t="s">
        <v>276</v>
      </c>
      <c r="D133" s="71" t="s">
        <v>446</v>
      </c>
      <c r="E133" s="71" t="s">
        <v>248</v>
      </c>
      <c r="F133" s="71">
        <v>28</v>
      </c>
      <c r="G133" s="71">
        <v>3</v>
      </c>
      <c r="H133" s="98">
        <v>3</v>
      </c>
      <c r="I133" s="51"/>
      <c r="J133" s="8"/>
    </row>
    <row r="134" spans="1:11" x14ac:dyDescent="0.3">
      <c r="A134" s="7" t="s">
        <v>39</v>
      </c>
      <c r="B134" s="66" t="s">
        <v>2</v>
      </c>
      <c r="C134" s="66" t="s">
        <v>277</v>
      </c>
      <c r="D134" s="66" t="s">
        <v>440</v>
      </c>
      <c r="E134" s="66" t="s">
        <v>196</v>
      </c>
      <c r="F134" s="66">
        <v>8</v>
      </c>
      <c r="G134" s="66"/>
      <c r="H134" s="93">
        <v>0</v>
      </c>
      <c r="I134" s="51"/>
      <c r="J134" s="8"/>
    </row>
    <row r="135" spans="1:11" x14ac:dyDescent="0.3">
      <c r="A135" s="7" t="s">
        <v>39</v>
      </c>
      <c r="B135" s="66" t="s">
        <v>2</v>
      </c>
      <c r="C135" s="66" t="s">
        <v>278</v>
      </c>
      <c r="D135" s="66" t="s">
        <v>445</v>
      </c>
      <c r="E135" s="66" t="s">
        <v>279</v>
      </c>
      <c r="F135" s="66">
        <v>15</v>
      </c>
      <c r="G135" s="66"/>
      <c r="H135" s="93">
        <v>1</v>
      </c>
      <c r="I135" s="51"/>
      <c r="J135" s="8"/>
    </row>
    <row r="136" spans="1:11" ht="30.75" x14ac:dyDescent="0.3">
      <c r="A136" s="10" t="s">
        <v>14</v>
      </c>
      <c r="B136" s="62" t="s">
        <v>2</v>
      </c>
      <c r="C136" s="62" t="s">
        <v>280</v>
      </c>
      <c r="D136" s="62" t="s">
        <v>440</v>
      </c>
      <c r="E136" s="62" t="s">
        <v>281</v>
      </c>
      <c r="F136" s="101">
        <v>31</v>
      </c>
      <c r="G136" s="62">
        <v>1</v>
      </c>
      <c r="H136" s="88">
        <v>29</v>
      </c>
      <c r="I136" s="52" t="s">
        <v>282</v>
      </c>
      <c r="J136" s="8"/>
    </row>
    <row r="137" spans="1:11" ht="30.75" x14ac:dyDescent="0.3">
      <c r="A137" s="23" t="s">
        <v>14</v>
      </c>
      <c r="B137" s="74" t="s">
        <v>2</v>
      </c>
      <c r="C137" s="74" t="s">
        <v>283</v>
      </c>
      <c r="D137" s="74" t="s">
        <v>453</v>
      </c>
      <c r="E137" s="74" t="s">
        <v>284</v>
      </c>
      <c r="F137" s="74">
        <v>12</v>
      </c>
      <c r="G137" s="74">
        <v>1</v>
      </c>
      <c r="H137" s="103">
        <v>2</v>
      </c>
      <c r="I137" s="52" t="s">
        <v>285</v>
      </c>
      <c r="J137" s="8"/>
    </row>
    <row r="138" spans="1:11" ht="30.75" x14ac:dyDescent="0.3">
      <c r="A138" s="23" t="s">
        <v>14</v>
      </c>
      <c r="B138" s="74" t="s">
        <v>2</v>
      </c>
      <c r="C138" s="74" t="s">
        <v>286</v>
      </c>
      <c r="D138" s="74" t="s">
        <v>453</v>
      </c>
      <c r="E138" s="74" t="s">
        <v>287</v>
      </c>
      <c r="F138" s="74">
        <v>15</v>
      </c>
      <c r="G138" s="74">
        <v>1</v>
      </c>
      <c r="H138" s="103">
        <v>2</v>
      </c>
      <c r="I138" s="52" t="s">
        <v>288</v>
      </c>
      <c r="J138" s="8"/>
    </row>
    <row r="139" spans="1:11" x14ac:dyDescent="0.3">
      <c r="A139" s="10" t="s">
        <v>14</v>
      </c>
      <c r="B139" s="62" t="s">
        <v>2</v>
      </c>
      <c r="C139" s="62" t="s">
        <v>289</v>
      </c>
      <c r="D139" s="62" t="s">
        <v>440</v>
      </c>
      <c r="E139" s="62" t="s">
        <v>196</v>
      </c>
      <c r="F139" s="62">
        <v>9</v>
      </c>
      <c r="G139" s="62"/>
      <c r="H139" s="88">
        <v>0</v>
      </c>
      <c r="I139" s="52"/>
      <c r="J139" s="8"/>
    </row>
    <row r="140" spans="1:11" ht="30.75" x14ac:dyDescent="0.3">
      <c r="A140" s="23" t="s">
        <v>14</v>
      </c>
      <c r="B140" s="74" t="s">
        <v>2</v>
      </c>
      <c r="C140" s="74" t="s">
        <v>290</v>
      </c>
      <c r="D140" s="74" t="s">
        <v>204</v>
      </c>
      <c r="E140" s="74" t="s">
        <v>204</v>
      </c>
      <c r="F140" s="74">
        <v>12</v>
      </c>
      <c r="G140" s="74">
        <v>1</v>
      </c>
      <c r="H140" s="103">
        <v>2</v>
      </c>
      <c r="I140" s="52" t="s">
        <v>291</v>
      </c>
      <c r="J140" s="8"/>
    </row>
    <row r="141" spans="1:11" ht="30.75" x14ac:dyDescent="0.3">
      <c r="A141" s="23" t="s">
        <v>14</v>
      </c>
      <c r="B141" s="74" t="s">
        <v>2</v>
      </c>
      <c r="C141" s="74" t="s">
        <v>292</v>
      </c>
      <c r="D141" s="74" t="s">
        <v>204</v>
      </c>
      <c r="E141" s="74" t="s">
        <v>204</v>
      </c>
      <c r="F141" s="74">
        <v>8</v>
      </c>
      <c r="G141" s="74">
        <v>1</v>
      </c>
      <c r="H141" s="103">
        <v>2</v>
      </c>
      <c r="I141" s="52" t="s">
        <v>291</v>
      </c>
      <c r="J141" s="8"/>
    </row>
    <row r="142" spans="1:11" ht="30.75" x14ac:dyDescent="0.3">
      <c r="A142" s="23" t="s">
        <v>14</v>
      </c>
      <c r="B142" s="74" t="s">
        <v>2</v>
      </c>
      <c r="C142" s="74" t="s">
        <v>293</v>
      </c>
      <c r="D142" s="74" t="s">
        <v>204</v>
      </c>
      <c r="E142" s="74" t="s">
        <v>204</v>
      </c>
      <c r="F142" s="74">
        <v>8</v>
      </c>
      <c r="G142" s="74">
        <v>1</v>
      </c>
      <c r="H142" s="103">
        <v>2</v>
      </c>
      <c r="I142" s="52" t="s">
        <v>291</v>
      </c>
      <c r="J142" s="8"/>
    </row>
    <row r="143" spans="1:11" x14ac:dyDescent="0.3">
      <c r="A143" s="23" t="s">
        <v>14</v>
      </c>
      <c r="B143" s="74" t="s">
        <v>2</v>
      </c>
      <c r="C143" s="74" t="s">
        <v>294</v>
      </c>
      <c r="D143" s="74" t="s">
        <v>446</v>
      </c>
      <c r="E143" s="74" t="s">
        <v>295</v>
      </c>
      <c r="F143" s="74">
        <v>50</v>
      </c>
      <c r="G143" s="74">
        <v>8</v>
      </c>
      <c r="H143" s="103">
        <v>8</v>
      </c>
      <c r="I143" s="52"/>
      <c r="J143" s="8"/>
    </row>
    <row r="144" spans="1:11" ht="30.75" x14ac:dyDescent="0.3">
      <c r="A144" s="23" t="s">
        <v>14</v>
      </c>
      <c r="B144" s="74" t="s">
        <v>2</v>
      </c>
      <c r="C144" s="74" t="s">
        <v>296</v>
      </c>
      <c r="D144" s="74" t="s">
        <v>446</v>
      </c>
      <c r="E144" s="74" t="s">
        <v>297</v>
      </c>
      <c r="F144" s="74">
        <v>13</v>
      </c>
      <c r="G144" s="74">
        <v>1</v>
      </c>
      <c r="H144" s="103">
        <v>2</v>
      </c>
      <c r="I144" s="52" t="s">
        <v>298</v>
      </c>
      <c r="J144" s="8"/>
    </row>
    <row r="145" spans="1:12" ht="45.75" x14ac:dyDescent="0.3">
      <c r="A145" s="23" t="s">
        <v>14</v>
      </c>
      <c r="B145" s="74" t="s">
        <v>2</v>
      </c>
      <c r="C145" s="74" t="s">
        <v>299</v>
      </c>
      <c r="D145" s="74" t="s">
        <v>446</v>
      </c>
      <c r="E145" s="74" t="s">
        <v>300</v>
      </c>
      <c r="F145" s="74">
        <v>20</v>
      </c>
      <c r="G145" s="74">
        <v>1</v>
      </c>
      <c r="H145" s="103">
        <v>6</v>
      </c>
      <c r="I145" s="52" t="s">
        <v>301</v>
      </c>
      <c r="J145" s="8"/>
    </row>
    <row r="146" spans="1:12" ht="30.75" x14ac:dyDescent="0.3">
      <c r="A146" s="23" t="s">
        <v>14</v>
      </c>
      <c r="B146" s="74" t="s">
        <v>2</v>
      </c>
      <c r="C146" s="74" t="s">
        <v>302</v>
      </c>
      <c r="D146" s="74" t="s">
        <v>453</v>
      </c>
      <c r="E146" s="74" t="s">
        <v>303</v>
      </c>
      <c r="F146" s="74">
        <v>11</v>
      </c>
      <c r="G146" s="74">
        <v>1</v>
      </c>
      <c r="H146" s="103">
        <v>2</v>
      </c>
      <c r="I146" s="52" t="s">
        <v>304</v>
      </c>
      <c r="J146" s="8"/>
    </row>
    <row r="147" spans="1:12" ht="30.75" x14ac:dyDescent="0.3">
      <c r="A147" s="23" t="s">
        <v>14</v>
      </c>
      <c r="B147" s="74" t="s">
        <v>2</v>
      </c>
      <c r="C147" s="74" t="s">
        <v>305</v>
      </c>
      <c r="D147" s="74" t="s">
        <v>453</v>
      </c>
      <c r="E147" s="74" t="s">
        <v>303</v>
      </c>
      <c r="F147" s="74">
        <v>11</v>
      </c>
      <c r="G147" s="74">
        <v>1</v>
      </c>
      <c r="H147" s="103">
        <v>2</v>
      </c>
      <c r="I147" s="52" t="s">
        <v>304</v>
      </c>
      <c r="J147" s="8"/>
    </row>
    <row r="148" spans="1:12" ht="30.75" x14ac:dyDescent="0.3">
      <c r="A148" s="23" t="s">
        <v>14</v>
      </c>
      <c r="B148" s="74" t="s">
        <v>2</v>
      </c>
      <c r="C148" s="74" t="s">
        <v>306</v>
      </c>
      <c r="D148" s="74" t="s">
        <v>453</v>
      </c>
      <c r="E148" s="74" t="s">
        <v>303</v>
      </c>
      <c r="F148" s="74">
        <v>11</v>
      </c>
      <c r="G148" s="74">
        <v>1</v>
      </c>
      <c r="H148" s="103">
        <v>2</v>
      </c>
      <c r="I148" s="52" t="s">
        <v>304</v>
      </c>
      <c r="J148" s="8"/>
    </row>
    <row r="149" spans="1:12" ht="30.75" x14ac:dyDescent="0.3">
      <c r="A149" s="23" t="s">
        <v>14</v>
      </c>
      <c r="B149" s="74" t="s">
        <v>2</v>
      </c>
      <c r="C149" s="74" t="s">
        <v>307</v>
      </c>
      <c r="D149" s="74" t="s">
        <v>453</v>
      </c>
      <c r="E149" s="74" t="s">
        <v>303</v>
      </c>
      <c r="F149" s="74">
        <v>11</v>
      </c>
      <c r="G149" s="74">
        <v>1</v>
      </c>
      <c r="H149" s="103">
        <v>2</v>
      </c>
      <c r="I149" s="52" t="s">
        <v>304</v>
      </c>
      <c r="J149" s="8"/>
    </row>
    <row r="150" spans="1:12" ht="30.75" x14ac:dyDescent="0.3">
      <c r="A150" s="23" t="s">
        <v>14</v>
      </c>
      <c r="B150" s="74" t="s">
        <v>2</v>
      </c>
      <c r="C150" s="74" t="s">
        <v>308</v>
      </c>
      <c r="D150" s="74" t="s">
        <v>453</v>
      </c>
      <c r="E150" s="74" t="s">
        <v>303</v>
      </c>
      <c r="F150" s="74">
        <v>11</v>
      </c>
      <c r="G150" s="74">
        <v>1</v>
      </c>
      <c r="H150" s="103">
        <v>2</v>
      </c>
      <c r="I150" s="52" t="s">
        <v>304</v>
      </c>
      <c r="J150" s="8"/>
    </row>
    <row r="151" spans="1:12" x14ac:dyDescent="0.3">
      <c r="A151" s="23" t="s">
        <v>14</v>
      </c>
      <c r="B151" s="74" t="s">
        <v>2</v>
      </c>
      <c r="C151" s="74" t="s">
        <v>309</v>
      </c>
      <c r="D151" s="74" t="s">
        <v>54</v>
      </c>
      <c r="E151" s="74" t="s">
        <v>310</v>
      </c>
      <c r="F151" s="74">
        <v>32</v>
      </c>
      <c r="G151" s="74">
        <v>12</v>
      </c>
      <c r="H151" s="103">
        <v>12</v>
      </c>
      <c r="I151" s="53"/>
      <c r="J151" s="25"/>
      <c r="K151" s="26"/>
      <c r="L151" s="26"/>
    </row>
    <row r="152" spans="1:12" x14ac:dyDescent="0.3">
      <c r="A152" s="43" t="s">
        <v>39</v>
      </c>
      <c r="B152" s="75" t="s">
        <v>2</v>
      </c>
      <c r="C152" s="75" t="s">
        <v>311</v>
      </c>
      <c r="D152" s="75" t="s">
        <v>447</v>
      </c>
      <c r="E152" s="75" t="s">
        <v>488</v>
      </c>
      <c r="F152" s="75">
        <v>7</v>
      </c>
      <c r="G152" s="75"/>
      <c r="H152" s="104">
        <v>0</v>
      </c>
      <c r="I152" s="51"/>
      <c r="J152" s="8"/>
    </row>
    <row r="153" spans="1:12" x14ac:dyDescent="0.3">
      <c r="A153" s="43" t="s">
        <v>39</v>
      </c>
      <c r="B153" s="75" t="s">
        <v>2</v>
      </c>
      <c r="C153" s="75" t="s">
        <v>312</v>
      </c>
      <c r="D153" s="75" t="s">
        <v>442</v>
      </c>
      <c r="E153" s="45" t="s">
        <v>489</v>
      </c>
      <c r="F153" s="75">
        <v>7</v>
      </c>
      <c r="G153" s="75"/>
      <c r="H153" s="104">
        <v>0</v>
      </c>
      <c r="I153" s="51"/>
      <c r="J153" s="8"/>
    </row>
    <row r="154" spans="1:12" x14ac:dyDescent="0.3">
      <c r="A154" s="43" t="s">
        <v>39</v>
      </c>
      <c r="B154" s="75" t="s">
        <v>2</v>
      </c>
      <c r="C154" s="75" t="s">
        <v>313</v>
      </c>
      <c r="D154" s="75" t="s">
        <v>314</v>
      </c>
      <c r="E154" s="75" t="s">
        <v>490</v>
      </c>
      <c r="F154" s="75">
        <v>6</v>
      </c>
      <c r="G154" s="75"/>
      <c r="H154" s="104">
        <v>0</v>
      </c>
      <c r="I154" s="51"/>
      <c r="J154" s="8"/>
    </row>
    <row r="155" spans="1:12" ht="62.65" customHeight="1" x14ac:dyDescent="0.25">
      <c r="A155" s="45" t="s">
        <v>39</v>
      </c>
      <c r="B155" s="45" t="s">
        <v>2</v>
      </c>
      <c r="C155" s="45" t="s">
        <v>315</v>
      </c>
      <c r="D155" s="45" t="s">
        <v>440</v>
      </c>
      <c r="E155" s="45" t="s">
        <v>390</v>
      </c>
      <c r="F155" s="45">
        <v>107</v>
      </c>
      <c r="G155" s="45"/>
      <c r="H155" s="46">
        <v>6</v>
      </c>
      <c r="I155" s="145" t="s">
        <v>316</v>
      </c>
      <c r="J155" s="146"/>
      <c r="K155" s="146"/>
      <c r="L155" s="146"/>
    </row>
    <row r="156" spans="1:12" x14ac:dyDescent="0.3">
      <c r="A156" s="43" t="s">
        <v>39</v>
      </c>
      <c r="B156" s="75" t="s">
        <v>2</v>
      </c>
      <c r="C156" s="75" t="s">
        <v>317</v>
      </c>
      <c r="D156" s="75" t="s">
        <v>440</v>
      </c>
      <c r="E156" s="75" t="s">
        <v>491</v>
      </c>
      <c r="F156" s="75">
        <v>7</v>
      </c>
      <c r="G156" s="75"/>
      <c r="H156" s="104">
        <v>0</v>
      </c>
      <c r="I156" s="51"/>
      <c r="J156" s="8"/>
    </row>
    <row r="157" spans="1:12" x14ac:dyDescent="0.3">
      <c r="A157" s="43" t="s">
        <v>39</v>
      </c>
      <c r="B157" s="75" t="s">
        <v>2</v>
      </c>
      <c r="C157" s="75" t="s">
        <v>318</v>
      </c>
      <c r="D157" s="75" t="s">
        <v>444</v>
      </c>
      <c r="E157" s="75" t="s">
        <v>492</v>
      </c>
      <c r="F157" s="75">
        <v>11</v>
      </c>
      <c r="G157" s="75"/>
      <c r="H157" s="104">
        <v>2</v>
      </c>
      <c r="I157" s="51"/>
      <c r="J157" s="8"/>
    </row>
    <row r="158" spans="1:12" ht="30.75" x14ac:dyDescent="0.3">
      <c r="A158" s="44" t="s">
        <v>39</v>
      </c>
      <c r="B158" s="45" t="s">
        <v>2</v>
      </c>
      <c r="C158" s="45" t="s">
        <v>319</v>
      </c>
      <c r="D158" s="45" t="s">
        <v>54</v>
      </c>
      <c r="E158" s="45" t="s">
        <v>320</v>
      </c>
      <c r="F158" s="45">
        <v>149</v>
      </c>
      <c r="G158" s="45">
        <v>100</v>
      </c>
      <c r="H158" s="46">
        <v>100</v>
      </c>
      <c r="I158" s="52" t="s">
        <v>321</v>
      </c>
      <c r="J158" s="8"/>
    </row>
    <row r="159" spans="1:12" x14ac:dyDescent="0.3">
      <c r="A159" s="7" t="s">
        <v>39</v>
      </c>
      <c r="B159" s="66" t="s">
        <v>2</v>
      </c>
      <c r="C159" s="66" t="s">
        <v>322</v>
      </c>
      <c r="D159" s="66" t="s">
        <v>440</v>
      </c>
      <c r="E159" s="66" t="s">
        <v>56</v>
      </c>
      <c r="F159" s="66">
        <v>45</v>
      </c>
      <c r="G159" s="66"/>
      <c r="H159" s="93">
        <v>0</v>
      </c>
      <c r="I159" s="51"/>
      <c r="J159" s="8"/>
    </row>
    <row r="160" spans="1:12" x14ac:dyDescent="0.3">
      <c r="A160" s="7" t="s">
        <v>39</v>
      </c>
      <c r="B160" s="66" t="s">
        <v>2</v>
      </c>
      <c r="C160" s="66" t="s">
        <v>323</v>
      </c>
      <c r="D160" s="66" t="s">
        <v>440</v>
      </c>
      <c r="E160" s="66" t="s">
        <v>56</v>
      </c>
      <c r="F160" s="66">
        <v>63</v>
      </c>
      <c r="G160" s="66"/>
      <c r="H160" s="93">
        <v>0</v>
      </c>
      <c r="I160" s="51"/>
      <c r="J160" s="8"/>
    </row>
    <row r="161" spans="1:10" x14ac:dyDescent="0.3">
      <c r="A161" s="7" t="s">
        <v>39</v>
      </c>
      <c r="B161" s="66" t="s">
        <v>2</v>
      </c>
      <c r="C161" s="66" t="s">
        <v>324</v>
      </c>
      <c r="D161" s="66" t="s">
        <v>440</v>
      </c>
      <c r="E161" s="66" t="s">
        <v>56</v>
      </c>
      <c r="F161" s="66">
        <v>10</v>
      </c>
      <c r="G161" s="66"/>
      <c r="H161" s="93">
        <v>0</v>
      </c>
      <c r="I161" s="51"/>
      <c r="J161" s="8"/>
    </row>
    <row r="162" spans="1:10" x14ac:dyDescent="0.3">
      <c r="A162" s="7" t="s">
        <v>39</v>
      </c>
      <c r="B162" s="66" t="s">
        <v>2</v>
      </c>
      <c r="C162" s="66" t="s">
        <v>325</v>
      </c>
      <c r="D162" s="66" t="s">
        <v>440</v>
      </c>
      <c r="E162" s="66" t="s">
        <v>56</v>
      </c>
      <c r="F162" s="66">
        <v>67</v>
      </c>
      <c r="G162" s="66"/>
      <c r="H162" s="93">
        <v>0</v>
      </c>
      <c r="I162" s="51"/>
      <c r="J162" s="8"/>
    </row>
    <row r="163" spans="1:10" x14ac:dyDescent="0.3">
      <c r="A163" s="7" t="s">
        <v>39</v>
      </c>
      <c r="B163" s="66" t="s">
        <v>2</v>
      </c>
      <c r="C163" s="66" t="s">
        <v>326</v>
      </c>
      <c r="D163" s="66" t="s">
        <v>440</v>
      </c>
      <c r="E163" s="66" t="s">
        <v>56</v>
      </c>
      <c r="F163" s="66">
        <v>12</v>
      </c>
      <c r="G163" s="66"/>
      <c r="H163" s="93">
        <v>0</v>
      </c>
      <c r="I163" s="51"/>
      <c r="J163" s="8"/>
    </row>
    <row r="164" spans="1:10" x14ac:dyDescent="0.3">
      <c r="A164" s="7" t="s">
        <v>39</v>
      </c>
      <c r="B164" s="66" t="s">
        <v>2</v>
      </c>
      <c r="C164" s="66" t="s">
        <v>327</v>
      </c>
      <c r="D164" s="66" t="s">
        <v>440</v>
      </c>
      <c r="E164" s="66" t="s">
        <v>56</v>
      </c>
      <c r="F164" s="66">
        <v>29</v>
      </c>
      <c r="G164" s="66"/>
      <c r="H164" s="93">
        <v>0</v>
      </c>
      <c r="I164" s="51"/>
      <c r="J164" s="8"/>
    </row>
    <row r="165" spans="1:10" x14ac:dyDescent="0.3">
      <c r="A165" s="7" t="s">
        <v>39</v>
      </c>
      <c r="B165" s="66" t="s">
        <v>2</v>
      </c>
      <c r="C165" s="66" t="s">
        <v>328</v>
      </c>
      <c r="D165" s="66" t="s">
        <v>440</v>
      </c>
      <c r="E165" s="66" t="s">
        <v>56</v>
      </c>
      <c r="F165" s="66">
        <v>18</v>
      </c>
      <c r="G165" s="66"/>
      <c r="H165" s="93">
        <v>0</v>
      </c>
      <c r="I165" s="51"/>
      <c r="J165" s="8"/>
    </row>
    <row r="166" spans="1:10" x14ac:dyDescent="0.3">
      <c r="A166" s="7" t="s">
        <v>39</v>
      </c>
      <c r="B166" s="66" t="s">
        <v>2</v>
      </c>
      <c r="C166" s="66" t="s">
        <v>329</v>
      </c>
      <c r="D166" s="66" t="s">
        <v>440</v>
      </c>
      <c r="E166" s="66" t="s">
        <v>56</v>
      </c>
      <c r="F166" s="66">
        <v>61</v>
      </c>
      <c r="G166" s="66"/>
      <c r="H166" s="93">
        <v>0</v>
      </c>
      <c r="I166" s="51"/>
      <c r="J166" s="8"/>
    </row>
    <row r="167" spans="1:10" x14ac:dyDescent="0.3">
      <c r="A167" s="7" t="s">
        <v>39</v>
      </c>
      <c r="B167" s="66" t="s">
        <v>2</v>
      </c>
      <c r="C167" s="66" t="s">
        <v>330</v>
      </c>
      <c r="D167" s="66" t="s">
        <v>440</v>
      </c>
      <c r="E167" s="66" t="s">
        <v>56</v>
      </c>
      <c r="F167" s="66">
        <v>53</v>
      </c>
      <c r="G167" s="66"/>
      <c r="H167" s="93">
        <v>0</v>
      </c>
      <c r="I167" s="51"/>
      <c r="J167" s="8"/>
    </row>
    <row r="168" spans="1:10" x14ac:dyDescent="0.3">
      <c r="A168" s="7" t="s">
        <v>39</v>
      </c>
      <c r="B168" s="66" t="s">
        <v>2</v>
      </c>
      <c r="C168" s="66" t="s">
        <v>331</v>
      </c>
      <c r="D168" s="66" t="s">
        <v>440</v>
      </c>
      <c r="E168" s="66" t="s">
        <v>56</v>
      </c>
      <c r="F168" s="66">
        <v>29</v>
      </c>
      <c r="G168" s="66"/>
      <c r="H168" s="93">
        <v>0</v>
      </c>
      <c r="I168" s="51"/>
      <c r="J168" s="8"/>
    </row>
    <row r="169" spans="1:10" x14ac:dyDescent="0.3">
      <c r="A169" s="7" t="s">
        <v>39</v>
      </c>
      <c r="B169" s="66" t="s">
        <v>2</v>
      </c>
      <c r="C169" s="66" t="s">
        <v>332</v>
      </c>
      <c r="D169" s="66" t="s">
        <v>440</v>
      </c>
      <c r="E169" s="66" t="s">
        <v>56</v>
      </c>
      <c r="F169" s="66">
        <v>6</v>
      </c>
      <c r="G169" s="66"/>
      <c r="H169" s="93">
        <v>0</v>
      </c>
      <c r="I169" s="51"/>
      <c r="J169" s="8"/>
    </row>
    <row r="170" spans="1:10" x14ac:dyDescent="0.3">
      <c r="A170" s="7" t="s">
        <v>39</v>
      </c>
      <c r="B170" s="66" t="s">
        <v>2</v>
      </c>
      <c r="C170" s="66" t="s">
        <v>333</v>
      </c>
      <c r="D170" s="66" t="s">
        <v>440</v>
      </c>
      <c r="E170" s="66" t="s">
        <v>56</v>
      </c>
      <c r="F170" s="66">
        <v>57</v>
      </c>
      <c r="G170" s="66"/>
      <c r="H170" s="93">
        <v>0</v>
      </c>
      <c r="I170" s="51"/>
      <c r="J170" s="8"/>
    </row>
    <row r="171" spans="1:10" x14ac:dyDescent="0.3">
      <c r="A171" s="7" t="s">
        <v>39</v>
      </c>
      <c r="B171" s="66" t="s">
        <v>2</v>
      </c>
      <c r="C171" s="66" t="s">
        <v>334</v>
      </c>
      <c r="D171" s="66" t="s">
        <v>440</v>
      </c>
      <c r="E171" s="66" t="s">
        <v>56</v>
      </c>
      <c r="F171" s="66">
        <v>30</v>
      </c>
      <c r="G171" s="66"/>
      <c r="H171" s="93">
        <v>0</v>
      </c>
      <c r="I171" s="51"/>
      <c r="J171" s="8"/>
    </row>
    <row r="172" spans="1:10" x14ac:dyDescent="0.3">
      <c r="A172" s="7" t="s">
        <v>39</v>
      </c>
      <c r="B172" s="66" t="s">
        <v>2</v>
      </c>
      <c r="C172" s="66" t="s">
        <v>335</v>
      </c>
      <c r="D172" s="66" t="s">
        <v>440</v>
      </c>
      <c r="E172" s="66" t="s">
        <v>56</v>
      </c>
      <c r="F172" s="66">
        <v>20</v>
      </c>
      <c r="G172" s="66"/>
      <c r="H172" s="93">
        <v>0</v>
      </c>
      <c r="I172" s="51"/>
      <c r="J172" s="8"/>
    </row>
    <row r="173" spans="1:10" x14ac:dyDescent="0.3">
      <c r="A173" s="7" t="s">
        <v>39</v>
      </c>
      <c r="B173" s="66" t="s">
        <v>2</v>
      </c>
      <c r="C173" s="66" t="s">
        <v>336</v>
      </c>
      <c r="D173" s="66" t="s">
        <v>440</v>
      </c>
      <c r="E173" s="66" t="s">
        <v>56</v>
      </c>
      <c r="F173" s="66">
        <v>34</v>
      </c>
      <c r="G173" s="66"/>
      <c r="H173" s="93">
        <v>0</v>
      </c>
      <c r="I173" s="51"/>
      <c r="J173" s="8"/>
    </row>
    <row r="174" spans="1:10" x14ac:dyDescent="0.3">
      <c r="A174" s="7" t="s">
        <v>39</v>
      </c>
      <c r="B174" s="66" t="s">
        <v>2</v>
      </c>
      <c r="C174" s="66" t="s">
        <v>337</v>
      </c>
      <c r="D174" s="66" t="s">
        <v>440</v>
      </c>
      <c r="E174" s="66" t="s">
        <v>56</v>
      </c>
      <c r="F174" s="66">
        <v>9</v>
      </c>
      <c r="G174" s="66"/>
      <c r="H174" s="93">
        <v>0</v>
      </c>
      <c r="I174" s="51"/>
      <c r="J174" s="8"/>
    </row>
    <row r="175" spans="1:10" x14ac:dyDescent="0.3">
      <c r="A175" s="7" t="s">
        <v>39</v>
      </c>
      <c r="B175" s="66" t="s">
        <v>2</v>
      </c>
      <c r="C175" s="66" t="s">
        <v>338</v>
      </c>
      <c r="D175" s="66" t="s">
        <v>444</v>
      </c>
      <c r="E175" s="62" t="s">
        <v>339</v>
      </c>
      <c r="F175" s="66">
        <v>3</v>
      </c>
      <c r="G175" s="66"/>
      <c r="H175" s="93">
        <v>0</v>
      </c>
      <c r="I175" s="147" t="s">
        <v>340</v>
      </c>
      <c r="J175" s="8"/>
    </row>
    <row r="176" spans="1:10" x14ac:dyDescent="0.3">
      <c r="A176" s="36" t="s">
        <v>39</v>
      </c>
      <c r="B176" s="63" t="s">
        <v>2</v>
      </c>
      <c r="C176" s="63" t="s">
        <v>341</v>
      </c>
      <c r="D176" s="63" t="s">
        <v>444</v>
      </c>
      <c r="E176" s="63" t="s">
        <v>342</v>
      </c>
      <c r="F176" s="63">
        <v>6</v>
      </c>
      <c r="G176" s="63"/>
      <c r="H176" s="89">
        <v>0</v>
      </c>
      <c r="I176" s="147"/>
      <c r="J176" s="8"/>
    </row>
    <row r="177" spans="1:12" x14ac:dyDescent="0.3">
      <c r="A177" s="7" t="s">
        <v>487</v>
      </c>
      <c r="B177" s="66" t="s">
        <v>2</v>
      </c>
      <c r="C177" s="66" t="s">
        <v>343</v>
      </c>
      <c r="D177" s="66" t="s">
        <v>443</v>
      </c>
      <c r="E177" s="66" t="s">
        <v>57</v>
      </c>
      <c r="F177" s="66">
        <v>17</v>
      </c>
      <c r="G177" s="66"/>
      <c r="H177" s="93">
        <v>0</v>
      </c>
      <c r="I177" s="51"/>
      <c r="J177" s="8"/>
    </row>
    <row r="178" spans="1:12" x14ac:dyDescent="0.3">
      <c r="A178" s="7" t="s">
        <v>15</v>
      </c>
      <c r="B178" s="66" t="s">
        <v>2</v>
      </c>
      <c r="C178" s="66" t="s">
        <v>344</v>
      </c>
      <c r="D178" s="66" t="s">
        <v>443</v>
      </c>
      <c r="E178" s="66" t="s">
        <v>57</v>
      </c>
      <c r="F178" s="66">
        <v>12</v>
      </c>
      <c r="G178" s="66"/>
      <c r="H178" s="93">
        <v>0</v>
      </c>
      <c r="I178" s="51"/>
      <c r="J178" s="8"/>
    </row>
    <row r="179" spans="1:12" x14ac:dyDescent="0.3">
      <c r="A179" s="7" t="s">
        <v>39</v>
      </c>
      <c r="B179" s="66" t="s">
        <v>2</v>
      </c>
      <c r="C179" s="66" t="s">
        <v>345</v>
      </c>
      <c r="D179" s="66" t="s">
        <v>443</v>
      </c>
      <c r="E179" s="66" t="s">
        <v>57</v>
      </c>
      <c r="F179" s="66">
        <v>13</v>
      </c>
      <c r="G179" s="66"/>
      <c r="H179" s="93">
        <v>0</v>
      </c>
      <c r="I179" s="51"/>
      <c r="J179" s="8"/>
    </row>
    <row r="180" spans="1:12" x14ac:dyDescent="0.3">
      <c r="A180" s="7" t="s">
        <v>39</v>
      </c>
      <c r="B180" s="66" t="s">
        <v>2</v>
      </c>
      <c r="C180" s="66" t="s">
        <v>346</v>
      </c>
      <c r="D180" s="66" t="s">
        <v>443</v>
      </c>
      <c r="E180" s="66" t="s">
        <v>347</v>
      </c>
      <c r="F180" s="66">
        <v>17</v>
      </c>
      <c r="G180" s="66"/>
      <c r="H180" s="93">
        <v>0</v>
      </c>
      <c r="I180" s="51"/>
      <c r="J180" s="8"/>
    </row>
    <row r="181" spans="1:12" x14ac:dyDescent="0.3">
      <c r="A181" s="7" t="s">
        <v>14</v>
      </c>
      <c r="B181" s="66" t="s">
        <v>2</v>
      </c>
      <c r="C181" s="66" t="s">
        <v>348</v>
      </c>
      <c r="D181" s="66" t="s">
        <v>443</v>
      </c>
      <c r="E181" s="66" t="s">
        <v>349</v>
      </c>
      <c r="F181" s="66">
        <v>8</v>
      </c>
      <c r="G181" s="66"/>
      <c r="H181" s="93">
        <v>0</v>
      </c>
      <c r="I181" s="51"/>
      <c r="J181" s="8"/>
    </row>
    <row r="182" spans="1:12" x14ac:dyDescent="0.3">
      <c r="A182" s="7" t="s">
        <v>39</v>
      </c>
      <c r="B182" s="66" t="s">
        <v>2</v>
      </c>
      <c r="C182" s="66" t="s">
        <v>350</v>
      </c>
      <c r="D182" s="66" t="s">
        <v>443</v>
      </c>
      <c r="E182" s="66" t="s">
        <v>57</v>
      </c>
      <c r="F182" s="66">
        <v>20</v>
      </c>
      <c r="G182" s="66"/>
      <c r="H182" s="93">
        <v>0</v>
      </c>
      <c r="I182" s="51"/>
      <c r="J182" s="8"/>
    </row>
    <row r="183" spans="1:12" ht="17.25" thickBot="1" x14ac:dyDescent="0.35">
      <c r="A183" s="28" t="s">
        <v>39</v>
      </c>
      <c r="B183" s="76" t="s">
        <v>2</v>
      </c>
      <c r="C183" s="76" t="s">
        <v>351</v>
      </c>
      <c r="D183" s="76" t="s">
        <v>443</v>
      </c>
      <c r="E183" s="76" t="s">
        <v>57</v>
      </c>
      <c r="F183" s="76">
        <v>42</v>
      </c>
      <c r="G183" s="76"/>
      <c r="H183" s="105"/>
      <c r="I183" s="51"/>
      <c r="J183" s="8"/>
    </row>
    <row r="184" spans="1:12" x14ac:dyDescent="0.3">
      <c r="A184" s="34" t="s">
        <v>39</v>
      </c>
      <c r="B184" s="106" t="s">
        <v>1</v>
      </c>
      <c r="C184" s="106">
        <v>101</v>
      </c>
      <c r="D184" s="106" t="s">
        <v>11</v>
      </c>
      <c r="E184" s="77" t="s">
        <v>40</v>
      </c>
      <c r="F184" s="106">
        <v>65</v>
      </c>
      <c r="G184" s="106"/>
      <c r="H184" s="77">
        <v>18</v>
      </c>
      <c r="I184" s="53"/>
      <c r="J184" s="25"/>
      <c r="K184" s="29"/>
      <c r="L184" s="29"/>
    </row>
    <row r="185" spans="1:12" x14ac:dyDescent="0.3">
      <c r="A185" s="7" t="s">
        <v>39</v>
      </c>
      <c r="B185" s="66" t="s">
        <v>1</v>
      </c>
      <c r="C185" s="66">
        <v>102</v>
      </c>
      <c r="D185" s="66" t="s">
        <v>440</v>
      </c>
      <c r="E185" s="66" t="s">
        <v>56</v>
      </c>
      <c r="F185" s="66">
        <v>55</v>
      </c>
      <c r="G185" s="66"/>
      <c r="H185" s="93">
        <v>0</v>
      </c>
      <c r="I185" s="51"/>
    </row>
    <row r="186" spans="1:12" x14ac:dyDescent="0.3">
      <c r="A186" s="16" t="s">
        <v>39</v>
      </c>
      <c r="B186" s="60" t="s">
        <v>1</v>
      </c>
      <c r="C186" s="60">
        <v>103</v>
      </c>
      <c r="D186" s="60" t="s">
        <v>458</v>
      </c>
      <c r="E186" s="60" t="s">
        <v>43</v>
      </c>
      <c r="F186" s="60">
        <v>7</v>
      </c>
      <c r="G186" s="60">
        <v>3</v>
      </c>
      <c r="H186" s="86">
        <v>3</v>
      </c>
      <c r="I186" s="51"/>
    </row>
    <row r="187" spans="1:12" x14ac:dyDescent="0.3">
      <c r="A187" s="16" t="s">
        <v>39</v>
      </c>
      <c r="B187" s="60" t="s">
        <v>1</v>
      </c>
      <c r="C187" s="60">
        <v>104</v>
      </c>
      <c r="D187" s="60" t="s">
        <v>446</v>
      </c>
      <c r="E187" s="60" t="s">
        <v>44</v>
      </c>
      <c r="F187" s="60">
        <v>99</v>
      </c>
      <c r="G187" s="60">
        <v>17</v>
      </c>
      <c r="H187" s="86">
        <v>17</v>
      </c>
      <c r="I187" s="51"/>
    </row>
    <row r="188" spans="1:12" x14ac:dyDescent="0.3">
      <c r="A188" s="16" t="s">
        <v>39</v>
      </c>
      <c r="B188" s="60" t="s">
        <v>1</v>
      </c>
      <c r="C188" s="60" t="s">
        <v>45</v>
      </c>
      <c r="D188" s="60" t="s">
        <v>449</v>
      </c>
      <c r="E188" s="60" t="s">
        <v>46</v>
      </c>
      <c r="F188" s="60">
        <v>3</v>
      </c>
      <c r="G188" s="60">
        <v>2</v>
      </c>
      <c r="H188" s="86">
        <v>2</v>
      </c>
      <c r="I188" s="51"/>
    </row>
    <row r="189" spans="1:12" x14ac:dyDescent="0.3">
      <c r="A189" s="31" t="s">
        <v>39</v>
      </c>
      <c r="B189" s="68" t="s">
        <v>1</v>
      </c>
      <c r="C189" s="68">
        <v>105</v>
      </c>
      <c r="D189" s="68" t="s">
        <v>459</v>
      </c>
      <c r="E189" s="68" t="s">
        <v>10</v>
      </c>
      <c r="F189" s="68">
        <v>57</v>
      </c>
      <c r="G189" s="68"/>
      <c r="H189" s="107">
        <v>30</v>
      </c>
      <c r="I189" s="53"/>
      <c r="J189" s="25"/>
      <c r="K189" s="26"/>
    </row>
    <row r="190" spans="1:12" x14ac:dyDescent="0.3">
      <c r="A190" s="33" t="s">
        <v>39</v>
      </c>
      <c r="B190" s="69" t="s">
        <v>1</v>
      </c>
      <c r="C190" s="69">
        <v>106</v>
      </c>
      <c r="D190" s="69" t="s">
        <v>11</v>
      </c>
      <c r="E190" s="69" t="s">
        <v>11</v>
      </c>
      <c r="F190" s="69">
        <v>22</v>
      </c>
      <c r="G190" s="69"/>
      <c r="H190" s="96">
        <v>6</v>
      </c>
      <c r="I190" s="53"/>
      <c r="J190" s="25"/>
      <c r="K190" s="26"/>
    </row>
    <row r="191" spans="1:12" x14ac:dyDescent="0.3">
      <c r="A191" s="16" t="s">
        <v>39</v>
      </c>
      <c r="B191" s="60" t="s">
        <v>1</v>
      </c>
      <c r="C191" s="60">
        <v>107</v>
      </c>
      <c r="D191" s="60" t="s">
        <v>446</v>
      </c>
      <c r="E191" s="60" t="s">
        <v>47</v>
      </c>
      <c r="F191" s="60">
        <v>22</v>
      </c>
      <c r="G191" s="60">
        <v>2</v>
      </c>
      <c r="H191" s="87">
        <v>3</v>
      </c>
      <c r="I191" s="52" t="s">
        <v>48</v>
      </c>
    </row>
    <row r="192" spans="1:12" x14ac:dyDescent="0.3">
      <c r="A192" s="16" t="s">
        <v>39</v>
      </c>
      <c r="B192" s="60" t="s">
        <v>1</v>
      </c>
      <c r="C192" s="60">
        <v>108</v>
      </c>
      <c r="D192" s="60" t="s">
        <v>446</v>
      </c>
      <c r="E192" s="60" t="s">
        <v>49</v>
      </c>
      <c r="F192" s="60">
        <v>21</v>
      </c>
      <c r="G192" s="60">
        <v>4</v>
      </c>
      <c r="H192" s="86">
        <v>4</v>
      </c>
      <c r="I192" s="51"/>
    </row>
    <row r="193" spans="1:13" x14ac:dyDescent="0.3">
      <c r="A193" s="16" t="s">
        <v>39</v>
      </c>
      <c r="B193" s="60" t="s">
        <v>1</v>
      </c>
      <c r="C193" s="60">
        <v>109</v>
      </c>
      <c r="D193" s="60" t="s">
        <v>54</v>
      </c>
      <c r="E193" s="60" t="s">
        <v>50</v>
      </c>
      <c r="F193" s="60">
        <v>24</v>
      </c>
      <c r="G193" s="60">
        <v>14</v>
      </c>
      <c r="H193" s="86">
        <v>14</v>
      </c>
      <c r="I193" s="51"/>
    </row>
    <row r="194" spans="1:13" x14ac:dyDescent="0.3">
      <c r="A194" s="7" t="s">
        <v>39</v>
      </c>
      <c r="B194" s="66" t="s">
        <v>1</v>
      </c>
      <c r="C194" s="66">
        <v>110</v>
      </c>
      <c r="D194" s="66" t="s">
        <v>440</v>
      </c>
      <c r="E194" s="66" t="s">
        <v>56</v>
      </c>
      <c r="F194" s="66">
        <v>13</v>
      </c>
      <c r="G194" s="66"/>
      <c r="H194" s="93">
        <v>0</v>
      </c>
      <c r="I194" s="51"/>
    </row>
    <row r="195" spans="1:13" x14ac:dyDescent="0.3">
      <c r="A195" s="19" t="s">
        <v>39</v>
      </c>
      <c r="B195" s="61" t="s">
        <v>1</v>
      </c>
      <c r="C195" s="61">
        <v>111</v>
      </c>
      <c r="D195" s="61" t="s">
        <v>446</v>
      </c>
      <c r="E195" s="61" t="s">
        <v>51</v>
      </c>
      <c r="F195" s="61">
        <v>291</v>
      </c>
      <c r="G195" s="61">
        <v>36</v>
      </c>
      <c r="H195" s="87">
        <v>36</v>
      </c>
      <c r="I195" s="51"/>
    </row>
    <row r="196" spans="1:13" x14ac:dyDescent="0.3">
      <c r="A196" s="19" t="s">
        <v>39</v>
      </c>
      <c r="B196" s="61" t="s">
        <v>1</v>
      </c>
      <c r="C196" s="61">
        <v>112</v>
      </c>
      <c r="D196" s="61" t="s">
        <v>449</v>
      </c>
      <c r="E196" s="61" t="s">
        <v>46</v>
      </c>
      <c r="F196" s="61">
        <v>4</v>
      </c>
      <c r="G196" s="61">
        <v>4</v>
      </c>
      <c r="H196" s="87">
        <v>4</v>
      </c>
      <c r="I196" s="51"/>
    </row>
    <row r="197" spans="1:13" x14ac:dyDescent="0.3">
      <c r="A197" s="19" t="s">
        <v>39</v>
      </c>
      <c r="B197" s="61" t="s">
        <v>1</v>
      </c>
      <c r="C197" s="61">
        <v>113</v>
      </c>
      <c r="D197" s="61" t="s">
        <v>462</v>
      </c>
      <c r="E197" s="61" t="s">
        <v>52</v>
      </c>
      <c r="F197" s="61">
        <v>11</v>
      </c>
      <c r="G197" s="61">
        <v>6</v>
      </c>
      <c r="H197" s="87">
        <v>6</v>
      </c>
      <c r="I197" s="51"/>
    </row>
    <row r="198" spans="1:13" x14ac:dyDescent="0.3">
      <c r="A198" s="19" t="s">
        <v>39</v>
      </c>
      <c r="B198" s="61" t="s">
        <v>1</v>
      </c>
      <c r="C198" s="61">
        <v>114</v>
      </c>
      <c r="D198" s="61" t="s">
        <v>449</v>
      </c>
      <c r="E198" s="61" t="s">
        <v>46</v>
      </c>
      <c r="F198" s="61">
        <v>4</v>
      </c>
      <c r="G198" s="61">
        <v>4</v>
      </c>
      <c r="H198" s="87">
        <v>4</v>
      </c>
      <c r="I198" s="51"/>
    </row>
    <row r="199" spans="1:13" x14ac:dyDescent="0.3">
      <c r="A199" s="19" t="s">
        <v>39</v>
      </c>
      <c r="B199" s="61" t="s">
        <v>1</v>
      </c>
      <c r="C199" s="61">
        <v>115</v>
      </c>
      <c r="D199" s="61" t="s">
        <v>458</v>
      </c>
      <c r="E199" s="61" t="s">
        <v>43</v>
      </c>
      <c r="F199" s="61">
        <v>10</v>
      </c>
      <c r="G199" s="61">
        <v>4</v>
      </c>
      <c r="H199" s="87">
        <v>4</v>
      </c>
      <c r="I199" s="51"/>
    </row>
    <row r="200" spans="1:13" x14ac:dyDescent="0.3">
      <c r="A200" s="19" t="s">
        <v>39</v>
      </c>
      <c r="B200" s="61" t="s">
        <v>1</v>
      </c>
      <c r="C200" s="61">
        <v>116</v>
      </c>
      <c r="D200" s="61" t="s">
        <v>480</v>
      </c>
      <c r="E200" s="61" t="s">
        <v>53</v>
      </c>
      <c r="F200" s="61">
        <v>64</v>
      </c>
      <c r="G200" s="61"/>
      <c r="H200" s="87">
        <v>30</v>
      </c>
      <c r="I200" s="53"/>
      <c r="J200" s="25"/>
      <c r="K200" s="26"/>
      <c r="L200" s="26"/>
      <c r="M200" s="26"/>
    </row>
    <row r="201" spans="1:13" x14ac:dyDescent="0.3">
      <c r="A201" s="19" t="s">
        <v>39</v>
      </c>
      <c r="B201" s="61" t="s">
        <v>1</v>
      </c>
      <c r="C201" s="61">
        <v>117</v>
      </c>
      <c r="D201" s="61" t="s">
        <v>54</v>
      </c>
      <c r="E201" s="61" t="s">
        <v>54</v>
      </c>
      <c r="F201" s="61">
        <v>38</v>
      </c>
      <c r="G201" s="61">
        <v>20</v>
      </c>
      <c r="H201" s="87">
        <v>20</v>
      </c>
      <c r="I201" s="54"/>
      <c r="J201" s="25"/>
      <c r="K201" s="26"/>
      <c r="L201" s="29"/>
      <c r="M201" s="26"/>
    </row>
    <row r="202" spans="1:13" x14ac:dyDescent="0.3">
      <c r="A202" s="19" t="s">
        <v>39</v>
      </c>
      <c r="B202" s="61" t="s">
        <v>1</v>
      </c>
      <c r="C202" s="61">
        <v>118</v>
      </c>
      <c r="D202" s="61" t="s">
        <v>463</v>
      </c>
      <c r="E202" s="61" t="s">
        <v>55</v>
      </c>
      <c r="F202" s="61">
        <v>32</v>
      </c>
      <c r="G202" s="61">
        <v>15</v>
      </c>
      <c r="H202" s="87">
        <v>16</v>
      </c>
      <c r="I202" s="53"/>
      <c r="J202" s="25"/>
      <c r="K202" s="26"/>
      <c r="L202" s="38"/>
      <c r="M202" s="26"/>
    </row>
    <row r="203" spans="1:13" x14ac:dyDescent="0.3">
      <c r="A203" s="19" t="s">
        <v>39</v>
      </c>
      <c r="B203" s="61" t="s">
        <v>1</v>
      </c>
      <c r="C203" s="61">
        <v>119</v>
      </c>
      <c r="D203" s="61" t="s">
        <v>463</v>
      </c>
      <c r="E203" s="61" t="s">
        <v>55</v>
      </c>
      <c r="F203" s="61">
        <v>26</v>
      </c>
      <c r="G203" s="61">
        <v>10</v>
      </c>
      <c r="H203" s="87">
        <v>11</v>
      </c>
      <c r="I203" s="53"/>
      <c r="J203" s="25"/>
      <c r="K203" s="26"/>
      <c r="L203" s="38"/>
      <c r="M203" s="26"/>
    </row>
    <row r="204" spans="1:13" x14ac:dyDescent="0.3">
      <c r="A204" s="16" t="s">
        <v>39</v>
      </c>
      <c r="B204" s="60" t="s">
        <v>1</v>
      </c>
      <c r="C204" s="60">
        <v>120</v>
      </c>
      <c r="D204" s="60" t="s">
        <v>458</v>
      </c>
      <c r="E204" s="60" t="s">
        <v>43</v>
      </c>
      <c r="F204" s="60">
        <v>14</v>
      </c>
      <c r="G204" s="60">
        <v>5</v>
      </c>
      <c r="H204" s="86">
        <v>5</v>
      </c>
      <c r="I204" s="51"/>
    </row>
    <row r="205" spans="1:13" x14ac:dyDescent="0.3">
      <c r="A205" s="16" t="s">
        <v>39</v>
      </c>
      <c r="B205" s="60" t="s">
        <v>1</v>
      </c>
      <c r="C205" s="60">
        <v>121</v>
      </c>
      <c r="D205" s="60" t="s">
        <v>446</v>
      </c>
      <c r="E205" s="60" t="s">
        <v>44</v>
      </c>
      <c r="F205" s="60">
        <v>243</v>
      </c>
      <c r="G205" s="60">
        <v>34</v>
      </c>
      <c r="H205" s="86">
        <v>34</v>
      </c>
      <c r="I205" s="51"/>
    </row>
    <row r="206" spans="1:13" x14ac:dyDescent="0.3">
      <c r="A206" s="7" t="s">
        <v>39</v>
      </c>
      <c r="B206" s="66" t="s">
        <v>1</v>
      </c>
      <c r="C206" s="66">
        <v>122</v>
      </c>
      <c r="D206" s="66" t="s">
        <v>440</v>
      </c>
      <c r="E206" s="66" t="s">
        <v>56</v>
      </c>
      <c r="F206" s="66">
        <v>27</v>
      </c>
      <c r="G206" s="66"/>
      <c r="H206" s="93">
        <v>0</v>
      </c>
      <c r="I206" s="51"/>
    </row>
    <row r="207" spans="1:13" x14ac:dyDescent="0.3">
      <c r="A207" s="7" t="s">
        <v>39</v>
      </c>
      <c r="B207" s="66" t="s">
        <v>1</v>
      </c>
      <c r="C207" s="66">
        <v>123</v>
      </c>
      <c r="D207" s="66" t="s">
        <v>440</v>
      </c>
      <c r="E207" s="66" t="s">
        <v>56</v>
      </c>
      <c r="F207" s="66">
        <v>35</v>
      </c>
      <c r="G207" s="66"/>
      <c r="H207" s="93">
        <v>0</v>
      </c>
      <c r="I207" s="51"/>
    </row>
    <row r="208" spans="1:13" x14ac:dyDescent="0.3">
      <c r="A208" s="7" t="s">
        <v>39</v>
      </c>
      <c r="B208" s="66" t="s">
        <v>1</v>
      </c>
      <c r="C208" s="66">
        <v>124</v>
      </c>
      <c r="D208" s="66" t="s">
        <v>440</v>
      </c>
      <c r="E208" s="66" t="s">
        <v>56</v>
      </c>
      <c r="F208" s="66">
        <v>40</v>
      </c>
      <c r="G208" s="66"/>
      <c r="H208" s="93">
        <v>0</v>
      </c>
      <c r="I208" s="51"/>
    </row>
    <row r="209" spans="1:12" x14ac:dyDescent="0.3">
      <c r="A209" s="7" t="s">
        <v>39</v>
      </c>
      <c r="B209" s="66" t="s">
        <v>1</v>
      </c>
      <c r="C209" s="66">
        <v>125</v>
      </c>
      <c r="D209" s="66" t="s">
        <v>440</v>
      </c>
      <c r="E209" s="66" t="s">
        <v>56</v>
      </c>
      <c r="F209" s="66">
        <v>42</v>
      </c>
      <c r="G209" s="66"/>
      <c r="H209" s="93">
        <v>0</v>
      </c>
      <c r="I209" s="51"/>
    </row>
    <row r="210" spans="1:12" x14ac:dyDescent="0.3">
      <c r="A210" s="7" t="s">
        <v>39</v>
      </c>
      <c r="B210" s="66" t="s">
        <v>1</v>
      </c>
      <c r="C210" s="66">
        <v>126</v>
      </c>
      <c r="D210" s="66" t="s">
        <v>440</v>
      </c>
      <c r="E210" s="66" t="s">
        <v>56</v>
      </c>
      <c r="F210" s="66">
        <v>31</v>
      </c>
      <c r="G210" s="66"/>
      <c r="H210" s="93">
        <v>0</v>
      </c>
      <c r="I210" s="51"/>
    </row>
    <row r="211" spans="1:12" x14ac:dyDescent="0.3">
      <c r="A211" s="7" t="s">
        <v>39</v>
      </c>
      <c r="B211" s="66" t="s">
        <v>1</v>
      </c>
      <c r="C211" s="66">
        <v>127</v>
      </c>
      <c r="D211" s="66" t="s">
        <v>440</v>
      </c>
      <c r="E211" s="66" t="s">
        <v>56</v>
      </c>
      <c r="F211" s="66">
        <v>10</v>
      </c>
      <c r="G211" s="66"/>
      <c r="H211" s="93">
        <v>0</v>
      </c>
      <c r="I211" s="51"/>
    </row>
    <row r="212" spans="1:12" x14ac:dyDescent="0.3">
      <c r="A212" s="7" t="s">
        <v>39</v>
      </c>
      <c r="B212" s="66" t="s">
        <v>1</v>
      </c>
      <c r="C212" s="66">
        <v>128</v>
      </c>
      <c r="D212" s="66" t="s">
        <v>443</v>
      </c>
      <c r="E212" s="66" t="s">
        <v>57</v>
      </c>
      <c r="F212" s="66">
        <v>21</v>
      </c>
      <c r="G212" s="66"/>
      <c r="H212" s="93">
        <v>0</v>
      </c>
      <c r="I212" s="51"/>
    </row>
    <row r="213" spans="1:12" x14ac:dyDescent="0.3">
      <c r="A213" s="24" t="s">
        <v>39</v>
      </c>
      <c r="B213" s="78" t="s">
        <v>1</v>
      </c>
      <c r="C213" s="78">
        <v>129</v>
      </c>
      <c r="D213" s="78" t="s">
        <v>460</v>
      </c>
      <c r="E213" s="78" t="s">
        <v>58</v>
      </c>
      <c r="F213" s="78">
        <v>15</v>
      </c>
      <c r="G213" s="78"/>
      <c r="H213" s="108">
        <v>0</v>
      </c>
      <c r="I213" s="51"/>
    </row>
    <row r="214" spans="1:12" x14ac:dyDescent="0.3">
      <c r="A214" s="35" t="s">
        <v>39</v>
      </c>
      <c r="B214" s="79" t="s">
        <v>1</v>
      </c>
      <c r="C214" s="79">
        <v>130</v>
      </c>
      <c r="D214" s="79" t="s">
        <v>444</v>
      </c>
      <c r="E214" s="79" t="s">
        <v>59</v>
      </c>
      <c r="F214" s="79">
        <v>12</v>
      </c>
      <c r="G214" s="79"/>
      <c r="H214" s="109">
        <v>1</v>
      </c>
      <c r="I214" s="51"/>
    </row>
    <row r="215" spans="1:12" x14ac:dyDescent="0.3">
      <c r="A215" s="7" t="s">
        <v>39</v>
      </c>
      <c r="B215" s="66" t="s">
        <v>1</v>
      </c>
      <c r="C215" s="66">
        <v>131</v>
      </c>
      <c r="D215" s="66" t="s">
        <v>442</v>
      </c>
      <c r="E215" s="66" t="s">
        <v>60</v>
      </c>
      <c r="F215" s="66">
        <v>14</v>
      </c>
      <c r="G215" s="66"/>
      <c r="H215" s="93">
        <v>0</v>
      </c>
      <c r="I215" s="51"/>
    </row>
    <row r="216" spans="1:12" x14ac:dyDescent="0.3">
      <c r="A216" s="7" t="s">
        <v>39</v>
      </c>
      <c r="B216" s="66" t="s">
        <v>1</v>
      </c>
      <c r="C216" s="66">
        <v>132</v>
      </c>
      <c r="D216" s="66" t="s">
        <v>442</v>
      </c>
      <c r="E216" s="66" t="s">
        <v>60</v>
      </c>
      <c r="F216" s="66">
        <v>13</v>
      </c>
      <c r="G216" s="66"/>
      <c r="H216" s="93">
        <v>0</v>
      </c>
      <c r="I216" s="51"/>
    </row>
    <row r="217" spans="1:12" x14ac:dyDescent="0.3">
      <c r="A217" s="27" t="s">
        <v>39</v>
      </c>
      <c r="B217" s="110" t="s">
        <v>1</v>
      </c>
      <c r="C217" s="110">
        <v>133</v>
      </c>
      <c r="D217" s="110" t="s">
        <v>442</v>
      </c>
      <c r="E217" s="66" t="s">
        <v>60</v>
      </c>
      <c r="F217" s="110">
        <v>17</v>
      </c>
      <c r="G217" s="110"/>
      <c r="H217" s="111">
        <v>0</v>
      </c>
      <c r="I217" s="51"/>
    </row>
    <row r="218" spans="1:12" ht="17.25" thickBot="1" x14ac:dyDescent="0.35">
      <c r="A218" s="28" t="s">
        <v>39</v>
      </c>
      <c r="B218" s="76" t="s">
        <v>1</v>
      </c>
      <c r="C218" s="76" t="s">
        <v>41</v>
      </c>
      <c r="D218" s="76" t="s">
        <v>443</v>
      </c>
      <c r="E218" s="76" t="s">
        <v>57</v>
      </c>
      <c r="F218" s="76">
        <v>18</v>
      </c>
      <c r="G218" s="76"/>
      <c r="H218" s="105">
        <v>0</v>
      </c>
      <c r="I218" s="51"/>
    </row>
    <row r="219" spans="1:12" x14ac:dyDescent="0.3">
      <c r="A219" s="20" t="s">
        <v>39</v>
      </c>
      <c r="B219" s="59" t="s">
        <v>3</v>
      </c>
      <c r="C219" s="59">
        <v>201</v>
      </c>
      <c r="D219" s="59" t="s">
        <v>446</v>
      </c>
      <c r="E219" s="59" t="s">
        <v>17</v>
      </c>
      <c r="F219" s="59">
        <v>194</v>
      </c>
      <c r="G219" s="59">
        <v>17</v>
      </c>
      <c r="H219" s="112">
        <v>17</v>
      </c>
      <c r="I219" s="51"/>
    </row>
    <row r="220" spans="1:12" x14ac:dyDescent="0.3">
      <c r="A220" s="16" t="s">
        <v>39</v>
      </c>
      <c r="B220" s="60" t="s">
        <v>3</v>
      </c>
      <c r="C220" s="60">
        <v>202</v>
      </c>
      <c r="D220" s="60" t="s">
        <v>446</v>
      </c>
      <c r="E220" s="60" t="s">
        <v>17</v>
      </c>
      <c r="F220" s="60">
        <v>20</v>
      </c>
      <c r="G220" s="60">
        <v>2</v>
      </c>
      <c r="H220" s="86">
        <v>2</v>
      </c>
      <c r="I220" s="51"/>
    </row>
    <row r="221" spans="1:12" x14ac:dyDescent="0.3">
      <c r="A221" s="33" t="s">
        <v>39</v>
      </c>
      <c r="B221" s="69" t="s">
        <v>3</v>
      </c>
      <c r="C221" s="69">
        <v>203</v>
      </c>
      <c r="D221" s="69" t="s">
        <v>11</v>
      </c>
      <c r="E221" s="69" t="s">
        <v>11</v>
      </c>
      <c r="F221" s="69">
        <v>25</v>
      </c>
      <c r="G221" s="69"/>
      <c r="H221" s="96">
        <v>8</v>
      </c>
      <c r="I221" s="53"/>
      <c r="J221" s="25"/>
      <c r="K221" s="29"/>
      <c r="L221" s="29"/>
    </row>
    <row r="222" spans="1:12" x14ac:dyDescent="0.3">
      <c r="A222" s="16" t="s">
        <v>39</v>
      </c>
      <c r="B222" s="60" t="s">
        <v>3</v>
      </c>
      <c r="C222" s="60">
        <v>204</v>
      </c>
      <c r="D222" s="60" t="s">
        <v>461</v>
      </c>
      <c r="E222" s="60" t="s">
        <v>61</v>
      </c>
      <c r="F222" s="60">
        <v>15</v>
      </c>
      <c r="G222" s="60">
        <v>8</v>
      </c>
      <c r="H222" s="113">
        <v>8</v>
      </c>
      <c r="I222" s="53"/>
      <c r="J222" s="25"/>
      <c r="K222" s="29"/>
      <c r="L222" s="29"/>
    </row>
    <row r="223" spans="1:12" x14ac:dyDescent="0.3">
      <c r="A223" s="16" t="s">
        <v>39</v>
      </c>
      <c r="B223" s="60" t="s">
        <v>3</v>
      </c>
      <c r="C223" s="60">
        <v>205</v>
      </c>
      <c r="D223" s="60" t="s">
        <v>16</v>
      </c>
      <c r="E223" s="60" t="s">
        <v>62</v>
      </c>
      <c r="F223" s="60">
        <v>51</v>
      </c>
      <c r="G223" s="60"/>
      <c r="H223" s="113">
        <v>10</v>
      </c>
      <c r="I223" s="53"/>
      <c r="J223" s="25"/>
      <c r="K223" s="29"/>
      <c r="L223" s="30"/>
    </row>
    <row r="224" spans="1:12" x14ac:dyDescent="0.3">
      <c r="A224" s="16" t="s">
        <v>39</v>
      </c>
      <c r="B224" s="60" t="s">
        <v>3</v>
      </c>
      <c r="C224" s="60">
        <v>206</v>
      </c>
      <c r="D224" s="60" t="s">
        <v>16</v>
      </c>
      <c r="E224" s="60" t="s">
        <v>465</v>
      </c>
      <c r="F224" s="60">
        <v>28</v>
      </c>
      <c r="G224" s="60"/>
      <c r="H224" s="86">
        <v>4</v>
      </c>
      <c r="I224" s="51"/>
    </row>
    <row r="225" spans="1:12" x14ac:dyDescent="0.3">
      <c r="A225" s="16" t="s">
        <v>39</v>
      </c>
      <c r="B225" s="60" t="s">
        <v>3</v>
      </c>
      <c r="C225" s="60">
        <v>207</v>
      </c>
      <c r="D225" s="60" t="s">
        <v>16</v>
      </c>
      <c r="E225" s="60" t="s">
        <v>16</v>
      </c>
      <c r="F225" s="60">
        <v>27</v>
      </c>
      <c r="G225" s="60">
        <v>3</v>
      </c>
      <c r="H225" s="86">
        <v>3</v>
      </c>
      <c r="I225" s="51"/>
    </row>
    <row r="226" spans="1:12" x14ac:dyDescent="0.3">
      <c r="A226" s="16" t="s">
        <v>39</v>
      </c>
      <c r="B226" s="60" t="s">
        <v>3</v>
      </c>
      <c r="C226" s="60">
        <v>208</v>
      </c>
      <c r="D226" s="60" t="s">
        <v>463</v>
      </c>
      <c r="E226" s="60" t="s">
        <v>55</v>
      </c>
      <c r="F226" s="60">
        <v>32</v>
      </c>
      <c r="G226" s="60">
        <v>16</v>
      </c>
      <c r="H226" s="114">
        <v>17</v>
      </c>
      <c r="I226" s="53"/>
      <c r="J226" s="25"/>
      <c r="K226" s="26"/>
      <c r="L226" s="30"/>
    </row>
    <row r="227" spans="1:12" x14ac:dyDescent="0.3">
      <c r="A227" s="16" t="s">
        <v>39</v>
      </c>
      <c r="B227" s="60" t="s">
        <v>3</v>
      </c>
      <c r="C227" s="60">
        <v>209</v>
      </c>
      <c r="D227" s="60" t="s">
        <v>463</v>
      </c>
      <c r="E227" s="60" t="s">
        <v>55</v>
      </c>
      <c r="F227" s="60">
        <v>34</v>
      </c>
      <c r="G227" s="60">
        <v>16</v>
      </c>
      <c r="H227" s="114">
        <v>17</v>
      </c>
      <c r="I227" s="53"/>
      <c r="J227" s="25"/>
      <c r="K227" s="26"/>
      <c r="L227" s="30"/>
    </row>
    <row r="228" spans="1:12" x14ac:dyDescent="0.3">
      <c r="A228" s="31" t="s">
        <v>39</v>
      </c>
      <c r="B228" s="68" t="s">
        <v>3</v>
      </c>
      <c r="C228" s="68">
        <v>210</v>
      </c>
      <c r="D228" s="68" t="s">
        <v>464</v>
      </c>
      <c r="E228" s="68" t="s">
        <v>63</v>
      </c>
      <c r="F228" s="68">
        <v>243</v>
      </c>
      <c r="G228" s="68"/>
      <c r="H228" s="115">
        <v>130</v>
      </c>
      <c r="I228" s="53"/>
    </row>
    <row r="229" spans="1:12" x14ac:dyDescent="0.3">
      <c r="A229" s="16" t="s">
        <v>39</v>
      </c>
      <c r="B229" s="60" t="s">
        <v>3</v>
      </c>
      <c r="C229" s="60">
        <v>211</v>
      </c>
      <c r="D229" s="60" t="s">
        <v>446</v>
      </c>
      <c r="E229" s="60" t="s">
        <v>18</v>
      </c>
      <c r="F229" s="60">
        <v>13</v>
      </c>
      <c r="G229" s="60">
        <v>1</v>
      </c>
      <c r="H229" s="114">
        <v>2</v>
      </c>
      <c r="I229" s="52" t="s">
        <v>64</v>
      </c>
    </row>
    <row r="230" spans="1:12" x14ac:dyDescent="0.3">
      <c r="A230" s="16" t="s">
        <v>39</v>
      </c>
      <c r="B230" s="60" t="s">
        <v>3</v>
      </c>
      <c r="C230" s="60">
        <v>212</v>
      </c>
      <c r="D230" s="60" t="s">
        <v>446</v>
      </c>
      <c r="E230" s="60" t="s">
        <v>65</v>
      </c>
      <c r="F230" s="60">
        <v>15</v>
      </c>
      <c r="G230" s="60">
        <v>1</v>
      </c>
      <c r="H230" s="86">
        <v>2</v>
      </c>
      <c r="I230" s="51"/>
    </row>
    <row r="231" spans="1:12" x14ac:dyDescent="0.3">
      <c r="A231" s="16" t="s">
        <v>39</v>
      </c>
      <c r="B231" s="60" t="s">
        <v>3</v>
      </c>
      <c r="C231" s="60">
        <v>213</v>
      </c>
      <c r="D231" s="60" t="s">
        <v>446</v>
      </c>
      <c r="E231" s="60" t="s">
        <v>65</v>
      </c>
      <c r="F231" s="60">
        <v>15</v>
      </c>
      <c r="G231" s="60">
        <v>1</v>
      </c>
      <c r="H231" s="86">
        <v>2</v>
      </c>
      <c r="I231" s="51"/>
    </row>
    <row r="232" spans="1:12" x14ac:dyDescent="0.3">
      <c r="A232" s="16" t="s">
        <v>39</v>
      </c>
      <c r="B232" s="60" t="s">
        <v>3</v>
      </c>
      <c r="C232" s="60">
        <v>214</v>
      </c>
      <c r="D232" s="60" t="s">
        <v>446</v>
      </c>
      <c r="E232" s="60" t="s">
        <v>65</v>
      </c>
      <c r="F232" s="60">
        <v>15</v>
      </c>
      <c r="G232" s="60">
        <v>1</v>
      </c>
      <c r="H232" s="86">
        <v>2</v>
      </c>
      <c r="I232" s="51"/>
    </row>
    <row r="233" spans="1:12" x14ac:dyDescent="0.3">
      <c r="A233" s="16" t="s">
        <v>39</v>
      </c>
      <c r="B233" s="60" t="s">
        <v>3</v>
      </c>
      <c r="C233" s="60">
        <v>215</v>
      </c>
      <c r="D233" s="60" t="s">
        <v>461</v>
      </c>
      <c r="E233" s="60" t="s">
        <v>61</v>
      </c>
      <c r="F233" s="60">
        <v>18</v>
      </c>
      <c r="G233" s="60">
        <v>8</v>
      </c>
      <c r="H233" s="86">
        <v>8</v>
      </c>
      <c r="I233" s="53"/>
      <c r="J233" s="25"/>
      <c r="K233" s="26"/>
    </row>
    <row r="234" spans="1:12" x14ac:dyDescent="0.3">
      <c r="A234" s="16" t="s">
        <v>39</v>
      </c>
      <c r="B234" s="60" t="s">
        <v>3</v>
      </c>
      <c r="C234" s="60">
        <v>216</v>
      </c>
      <c r="D234" s="60" t="s">
        <v>458</v>
      </c>
      <c r="E234" s="60" t="s">
        <v>43</v>
      </c>
      <c r="F234" s="60">
        <v>8</v>
      </c>
      <c r="G234" s="60">
        <v>4</v>
      </c>
      <c r="H234" s="86">
        <v>4</v>
      </c>
      <c r="I234" s="53"/>
      <c r="J234" s="25"/>
      <c r="K234" s="26"/>
    </row>
    <row r="235" spans="1:12" x14ac:dyDescent="0.3">
      <c r="A235" s="16" t="s">
        <v>39</v>
      </c>
      <c r="B235" s="60" t="s">
        <v>3</v>
      </c>
      <c r="C235" s="60">
        <v>217</v>
      </c>
      <c r="D235" s="60" t="s">
        <v>458</v>
      </c>
      <c r="E235" s="60" t="s">
        <v>43</v>
      </c>
      <c r="F235" s="60">
        <v>8</v>
      </c>
      <c r="G235" s="60">
        <v>3</v>
      </c>
      <c r="H235" s="86">
        <v>3</v>
      </c>
      <c r="I235" s="51"/>
    </row>
    <row r="236" spans="1:12" x14ac:dyDescent="0.3">
      <c r="A236" s="16" t="s">
        <v>39</v>
      </c>
      <c r="B236" s="60" t="s">
        <v>3</v>
      </c>
      <c r="C236" s="60">
        <v>218</v>
      </c>
      <c r="D236" s="60" t="s">
        <v>446</v>
      </c>
      <c r="E236" s="60" t="s">
        <v>66</v>
      </c>
      <c r="F236" s="60">
        <v>30</v>
      </c>
      <c r="G236" s="60">
        <v>4</v>
      </c>
      <c r="H236" s="86">
        <v>4</v>
      </c>
      <c r="I236" s="51"/>
    </row>
    <row r="237" spans="1:12" x14ac:dyDescent="0.3">
      <c r="A237" s="16" t="s">
        <v>39</v>
      </c>
      <c r="B237" s="60" t="s">
        <v>3</v>
      </c>
      <c r="C237" s="60">
        <v>219</v>
      </c>
      <c r="D237" s="60" t="s">
        <v>446</v>
      </c>
      <c r="E237" s="60" t="s">
        <v>66</v>
      </c>
      <c r="F237" s="60">
        <v>18</v>
      </c>
      <c r="G237" s="60">
        <v>2</v>
      </c>
      <c r="H237" s="86">
        <v>2</v>
      </c>
      <c r="I237" s="51"/>
    </row>
    <row r="238" spans="1:12" x14ac:dyDescent="0.3">
      <c r="A238" s="16" t="s">
        <v>39</v>
      </c>
      <c r="B238" s="60" t="s">
        <v>3</v>
      </c>
      <c r="C238" s="60">
        <v>220</v>
      </c>
      <c r="D238" s="60" t="s">
        <v>441</v>
      </c>
      <c r="E238" s="60" t="s">
        <v>67</v>
      </c>
      <c r="F238" s="60">
        <v>22</v>
      </c>
      <c r="G238" s="60"/>
      <c r="H238" s="86">
        <v>0</v>
      </c>
      <c r="I238" s="51"/>
    </row>
    <row r="239" spans="1:12" x14ac:dyDescent="0.3">
      <c r="A239" s="16" t="s">
        <v>39</v>
      </c>
      <c r="B239" s="60" t="s">
        <v>3</v>
      </c>
      <c r="C239" s="60">
        <v>221</v>
      </c>
      <c r="D239" s="60" t="s">
        <v>446</v>
      </c>
      <c r="E239" s="60" t="s">
        <v>49</v>
      </c>
      <c r="F239" s="60">
        <v>15</v>
      </c>
      <c r="G239" s="60">
        <v>1</v>
      </c>
      <c r="H239" s="86">
        <v>1</v>
      </c>
      <c r="I239" s="51"/>
    </row>
    <row r="240" spans="1:12" x14ac:dyDescent="0.3">
      <c r="A240" s="16" t="s">
        <v>39</v>
      </c>
      <c r="B240" s="60" t="s">
        <v>3</v>
      </c>
      <c r="C240" s="60">
        <v>222</v>
      </c>
      <c r="D240" s="60" t="s">
        <v>462</v>
      </c>
      <c r="E240" s="60" t="s">
        <v>72</v>
      </c>
      <c r="F240" s="60">
        <v>13</v>
      </c>
      <c r="G240" s="60">
        <v>5</v>
      </c>
      <c r="H240" s="86">
        <v>5</v>
      </c>
      <c r="I240" s="51"/>
    </row>
    <row r="241" spans="1:11" x14ac:dyDescent="0.3">
      <c r="A241" s="7" t="s">
        <v>39</v>
      </c>
      <c r="B241" s="66" t="s">
        <v>3</v>
      </c>
      <c r="C241" s="66">
        <v>223</v>
      </c>
      <c r="D241" s="66" t="s">
        <v>440</v>
      </c>
      <c r="E241" s="66" t="s">
        <v>56</v>
      </c>
      <c r="F241" s="66">
        <v>27</v>
      </c>
      <c r="G241" s="66"/>
      <c r="H241" s="93">
        <v>0</v>
      </c>
      <c r="I241" s="51"/>
    </row>
    <row r="242" spans="1:11" x14ac:dyDescent="0.3">
      <c r="A242" s="7" t="s">
        <v>39</v>
      </c>
      <c r="B242" s="66" t="s">
        <v>3</v>
      </c>
      <c r="C242" s="66">
        <v>224</v>
      </c>
      <c r="D242" s="66" t="s">
        <v>440</v>
      </c>
      <c r="E242" s="66" t="s">
        <v>56</v>
      </c>
      <c r="F242" s="66">
        <v>40</v>
      </c>
      <c r="G242" s="66"/>
      <c r="H242" s="93">
        <v>0</v>
      </c>
      <c r="I242" s="51"/>
    </row>
    <row r="243" spans="1:11" x14ac:dyDescent="0.3">
      <c r="A243" s="7" t="s">
        <v>39</v>
      </c>
      <c r="B243" s="66" t="s">
        <v>3</v>
      </c>
      <c r="C243" s="66">
        <v>225</v>
      </c>
      <c r="D243" s="66" t="s">
        <v>440</v>
      </c>
      <c r="E243" s="66" t="s">
        <v>56</v>
      </c>
      <c r="F243" s="66">
        <v>46</v>
      </c>
      <c r="G243" s="66"/>
      <c r="H243" s="93"/>
      <c r="I243" s="51"/>
    </row>
    <row r="244" spans="1:11" x14ac:dyDescent="0.3">
      <c r="A244" s="7" t="s">
        <v>39</v>
      </c>
      <c r="B244" s="66" t="s">
        <v>3</v>
      </c>
      <c r="C244" s="66">
        <v>226</v>
      </c>
      <c r="D244" s="66" t="s">
        <v>440</v>
      </c>
      <c r="E244" s="66" t="s">
        <v>56</v>
      </c>
      <c r="F244" s="66">
        <v>36</v>
      </c>
      <c r="G244" s="66"/>
      <c r="H244" s="93"/>
      <c r="I244" s="51"/>
    </row>
    <row r="245" spans="1:11" x14ac:dyDescent="0.3">
      <c r="A245" s="7" t="s">
        <v>39</v>
      </c>
      <c r="B245" s="66" t="s">
        <v>3</v>
      </c>
      <c r="C245" s="66">
        <v>227</v>
      </c>
      <c r="D245" s="66" t="s">
        <v>443</v>
      </c>
      <c r="E245" s="66" t="s">
        <v>68</v>
      </c>
      <c r="F245" s="66">
        <v>21</v>
      </c>
      <c r="G245" s="66"/>
      <c r="H245" s="93"/>
      <c r="I245" s="51"/>
    </row>
    <row r="246" spans="1:11" x14ac:dyDescent="0.3">
      <c r="A246" s="31" t="s">
        <v>39</v>
      </c>
      <c r="B246" s="68" t="s">
        <v>3</v>
      </c>
      <c r="C246" s="68">
        <v>228</v>
      </c>
      <c r="D246" s="68" t="s">
        <v>447</v>
      </c>
      <c r="E246" s="68" t="s">
        <v>12</v>
      </c>
      <c r="F246" s="68">
        <v>16</v>
      </c>
      <c r="G246" s="68"/>
      <c r="H246" s="95">
        <v>3</v>
      </c>
      <c r="I246" s="51"/>
    </row>
    <row r="247" spans="1:11" x14ac:dyDescent="0.3">
      <c r="A247" s="24" t="s">
        <v>39</v>
      </c>
      <c r="B247" s="78" t="s">
        <v>3</v>
      </c>
      <c r="C247" s="78">
        <v>229</v>
      </c>
      <c r="D247" s="78" t="s">
        <v>460</v>
      </c>
      <c r="E247" s="78" t="s">
        <v>58</v>
      </c>
      <c r="F247" s="78">
        <v>3</v>
      </c>
      <c r="G247" s="78"/>
      <c r="H247" s="108">
        <v>0</v>
      </c>
      <c r="I247" s="51"/>
    </row>
    <row r="248" spans="1:11" x14ac:dyDescent="0.3">
      <c r="A248" s="35" t="s">
        <v>39</v>
      </c>
      <c r="B248" s="79" t="s">
        <v>3</v>
      </c>
      <c r="C248" s="79">
        <v>230</v>
      </c>
      <c r="D248" s="79" t="s">
        <v>444</v>
      </c>
      <c r="E248" s="79" t="s">
        <v>59</v>
      </c>
      <c r="F248" s="79">
        <v>9</v>
      </c>
      <c r="G248" s="79"/>
      <c r="H248" s="109">
        <v>1</v>
      </c>
      <c r="I248" s="51"/>
    </row>
    <row r="249" spans="1:11" ht="17.25" thickBot="1" x14ac:dyDescent="0.35">
      <c r="A249" s="28" t="s">
        <v>39</v>
      </c>
      <c r="B249" s="76" t="s">
        <v>3</v>
      </c>
      <c r="C249" s="76">
        <v>231</v>
      </c>
      <c r="D249" s="76" t="s">
        <v>443</v>
      </c>
      <c r="E249" s="76" t="s">
        <v>68</v>
      </c>
      <c r="F249" s="76">
        <v>18</v>
      </c>
      <c r="G249" s="76"/>
      <c r="H249" s="105">
        <v>0</v>
      </c>
      <c r="I249" s="51"/>
    </row>
    <row r="250" spans="1:11" x14ac:dyDescent="0.3">
      <c r="A250" s="20" t="s">
        <v>39</v>
      </c>
      <c r="B250" s="59" t="s">
        <v>4</v>
      </c>
      <c r="C250" s="59">
        <v>301</v>
      </c>
      <c r="D250" s="59" t="s">
        <v>446</v>
      </c>
      <c r="E250" s="59" t="s">
        <v>69</v>
      </c>
      <c r="F250" s="59">
        <v>152</v>
      </c>
      <c r="G250" s="59">
        <v>9</v>
      </c>
      <c r="H250" s="85">
        <v>9</v>
      </c>
      <c r="I250" s="51"/>
      <c r="J250" s="8"/>
    </row>
    <row r="251" spans="1:11" x14ac:dyDescent="0.3">
      <c r="A251" s="16" t="s">
        <v>39</v>
      </c>
      <c r="B251" s="60" t="s">
        <v>4</v>
      </c>
      <c r="C251" s="59" t="s">
        <v>70</v>
      </c>
      <c r="D251" s="59" t="s">
        <v>449</v>
      </c>
      <c r="E251" s="80" t="s">
        <v>469</v>
      </c>
      <c r="F251" s="80">
        <v>4</v>
      </c>
      <c r="G251" s="80">
        <v>4</v>
      </c>
      <c r="H251" s="85">
        <v>4</v>
      </c>
      <c r="I251" s="51"/>
      <c r="J251" s="8"/>
    </row>
    <row r="252" spans="1:11" x14ac:dyDescent="0.3">
      <c r="A252" s="16" t="s">
        <v>39</v>
      </c>
      <c r="B252" s="60" t="s">
        <v>4</v>
      </c>
      <c r="C252" s="59" t="s">
        <v>71</v>
      </c>
      <c r="D252" s="59" t="s">
        <v>449</v>
      </c>
      <c r="E252" s="80" t="s">
        <v>470</v>
      </c>
      <c r="F252" s="80">
        <v>4</v>
      </c>
      <c r="G252" s="80">
        <v>4</v>
      </c>
      <c r="H252" s="85">
        <v>4</v>
      </c>
      <c r="I252" s="51"/>
      <c r="J252" s="8"/>
    </row>
    <row r="253" spans="1:11" x14ac:dyDescent="0.3">
      <c r="A253" s="16" t="s">
        <v>39</v>
      </c>
      <c r="B253" s="60" t="s">
        <v>4</v>
      </c>
      <c r="C253" s="60">
        <v>302</v>
      </c>
      <c r="D253" s="60" t="s">
        <v>462</v>
      </c>
      <c r="E253" s="60" t="s">
        <v>72</v>
      </c>
      <c r="F253" s="60">
        <v>17</v>
      </c>
      <c r="G253" s="60">
        <v>8</v>
      </c>
      <c r="H253" s="86">
        <v>8</v>
      </c>
      <c r="I253" s="53"/>
      <c r="J253" s="25"/>
      <c r="K253" s="26"/>
    </row>
    <row r="254" spans="1:11" x14ac:dyDescent="0.3">
      <c r="A254" s="16" t="s">
        <v>39</v>
      </c>
      <c r="B254" s="60" t="s">
        <v>4</v>
      </c>
      <c r="C254" s="60">
        <v>303</v>
      </c>
      <c r="D254" s="60" t="s">
        <v>458</v>
      </c>
      <c r="E254" s="60" t="s">
        <v>73</v>
      </c>
      <c r="F254" s="60">
        <v>10</v>
      </c>
      <c r="G254" s="60">
        <v>4</v>
      </c>
      <c r="H254" s="86">
        <v>4</v>
      </c>
      <c r="I254" s="51"/>
      <c r="J254" s="8"/>
    </row>
    <row r="255" spans="1:11" x14ac:dyDescent="0.3">
      <c r="A255" s="16" t="s">
        <v>39</v>
      </c>
      <c r="B255" s="60" t="s">
        <v>4</v>
      </c>
      <c r="C255" s="60">
        <v>304</v>
      </c>
      <c r="D255" s="60" t="s">
        <v>458</v>
      </c>
      <c r="E255" s="60" t="s">
        <v>73</v>
      </c>
      <c r="F255" s="60">
        <v>6</v>
      </c>
      <c r="G255" s="60">
        <v>2</v>
      </c>
      <c r="H255" s="86">
        <v>2</v>
      </c>
      <c r="I255" s="51"/>
      <c r="J255" s="8"/>
    </row>
    <row r="256" spans="1:11" ht="30.75" x14ac:dyDescent="0.3">
      <c r="A256" s="16" t="s">
        <v>39</v>
      </c>
      <c r="B256" s="60" t="s">
        <v>4</v>
      </c>
      <c r="C256" s="60">
        <v>305</v>
      </c>
      <c r="D256" s="60" t="s">
        <v>446</v>
      </c>
      <c r="E256" s="60" t="s">
        <v>19</v>
      </c>
      <c r="F256" s="60">
        <v>36</v>
      </c>
      <c r="G256" s="60">
        <v>5</v>
      </c>
      <c r="H256" s="87">
        <v>5</v>
      </c>
      <c r="I256" s="52" t="s">
        <v>74</v>
      </c>
      <c r="J256" s="8"/>
    </row>
    <row r="257" spans="1:11" x14ac:dyDescent="0.3">
      <c r="A257" s="33" t="s">
        <v>39</v>
      </c>
      <c r="B257" s="69" t="s">
        <v>4</v>
      </c>
      <c r="C257" s="69">
        <v>306</v>
      </c>
      <c r="D257" s="69" t="s">
        <v>11</v>
      </c>
      <c r="E257" s="69" t="s">
        <v>11</v>
      </c>
      <c r="F257" s="69">
        <v>21</v>
      </c>
      <c r="G257" s="69"/>
      <c r="H257" s="96">
        <v>8</v>
      </c>
      <c r="I257" s="53"/>
      <c r="J257" s="25"/>
      <c r="K257" s="26"/>
    </row>
    <row r="258" spans="1:11" x14ac:dyDescent="0.3">
      <c r="A258" s="16" t="s">
        <v>39</v>
      </c>
      <c r="B258" s="60" t="s">
        <v>4</v>
      </c>
      <c r="C258" s="60">
        <v>307</v>
      </c>
      <c r="D258" s="60" t="s">
        <v>54</v>
      </c>
      <c r="E258" s="60" t="s">
        <v>61</v>
      </c>
      <c r="F258" s="60">
        <v>22</v>
      </c>
      <c r="G258" s="60">
        <v>12</v>
      </c>
      <c r="H258" s="86">
        <v>12</v>
      </c>
      <c r="I258" s="53"/>
      <c r="J258" s="25"/>
      <c r="K258" s="26"/>
    </row>
    <row r="259" spans="1:11" x14ac:dyDescent="0.3">
      <c r="A259" s="16" t="s">
        <v>39</v>
      </c>
      <c r="B259" s="60" t="s">
        <v>4</v>
      </c>
      <c r="C259" s="60">
        <v>308</v>
      </c>
      <c r="D259" s="60" t="s">
        <v>54</v>
      </c>
      <c r="E259" s="60" t="s">
        <v>61</v>
      </c>
      <c r="F259" s="60">
        <v>21</v>
      </c>
      <c r="G259" s="60">
        <v>12</v>
      </c>
      <c r="H259" s="86">
        <v>12</v>
      </c>
      <c r="I259" s="53"/>
      <c r="J259" s="25"/>
      <c r="K259" s="26"/>
    </row>
    <row r="260" spans="1:11" x14ac:dyDescent="0.3">
      <c r="A260" s="16" t="s">
        <v>39</v>
      </c>
      <c r="B260" s="60" t="s">
        <v>4</v>
      </c>
      <c r="C260" s="60">
        <v>309</v>
      </c>
      <c r="D260" s="60" t="s">
        <v>446</v>
      </c>
      <c r="E260" s="60" t="s">
        <v>22</v>
      </c>
      <c r="F260" s="60">
        <v>148</v>
      </c>
      <c r="G260" s="60">
        <v>20</v>
      </c>
      <c r="H260" s="86">
        <v>20</v>
      </c>
      <c r="I260" s="51"/>
      <c r="J260" s="8"/>
    </row>
    <row r="261" spans="1:11" x14ac:dyDescent="0.3">
      <c r="A261" s="16" t="s">
        <v>39</v>
      </c>
      <c r="B261" s="60" t="s">
        <v>4</v>
      </c>
      <c r="C261" s="60">
        <v>310</v>
      </c>
      <c r="D261" s="60" t="s">
        <v>458</v>
      </c>
      <c r="E261" s="60" t="s">
        <v>75</v>
      </c>
      <c r="F261" s="60">
        <v>6</v>
      </c>
      <c r="G261" s="60">
        <v>3</v>
      </c>
      <c r="H261" s="86">
        <v>3</v>
      </c>
      <c r="I261" s="51"/>
      <c r="J261" s="8"/>
    </row>
    <row r="262" spans="1:11" x14ac:dyDescent="0.3">
      <c r="A262" s="16" t="s">
        <v>39</v>
      </c>
      <c r="B262" s="60" t="s">
        <v>4</v>
      </c>
      <c r="C262" s="60">
        <v>311</v>
      </c>
      <c r="D262" s="60" t="s">
        <v>446</v>
      </c>
      <c r="E262" s="60" t="s">
        <v>76</v>
      </c>
      <c r="F262" s="60">
        <v>13</v>
      </c>
      <c r="G262" s="60">
        <v>2</v>
      </c>
      <c r="H262" s="86">
        <v>2</v>
      </c>
      <c r="I262" s="51"/>
      <c r="J262" s="8"/>
    </row>
    <row r="263" spans="1:11" x14ac:dyDescent="0.3">
      <c r="A263" s="16" t="s">
        <v>39</v>
      </c>
      <c r="B263" s="60" t="s">
        <v>4</v>
      </c>
      <c r="C263" s="60">
        <v>312</v>
      </c>
      <c r="D263" s="60" t="s">
        <v>461</v>
      </c>
      <c r="E263" s="60" t="s">
        <v>77</v>
      </c>
      <c r="F263" s="60">
        <v>15</v>
      </c>
      <c r="G263" s="60">
        <v>6</v>
      </c>
      <c r="H263" s="113">
        <v>6</v>
      </c>
      <c r="I263" s="51"/>
      <c r="J263" s="8"/>
    </row>
    <row r="264" spans="1:11" x14ac:dyDescent="0.3">
      <c r="A264" s="16" t="s">
        <v>39</v>
      </c>
      <c r="B264" s="60" t="s">
        <v>4</v>
      </c>
      <c r="C264" s="60">
        <v>313</v>
      </c>
      <c r="D264" s="60" t="s">
        <v>458</v>
      </c>
      <c r="E264" s="60" t="s">
        <v>468</v>
      </c>
      <c r="F264" s="60">
        <v>8</v>
      </c>
      <c r="G264" s="60"/>
      <c r="H264" s="86">
        <v>3</v>
      </c>
      <c r="I264" s="51"/>
      <c r="J264" s="8"/>
    </row>
    <row r="265" spans="1:11" x14ac:dyDescent="0.3">
      <c r="A265" s="7" t="s">
        <v>39</v>
      </c>
      <c r="B265" s="66" t="s">
        <v>4</v>
      </c>
      <c r="C265" s="66">
        <v>314</v>
      </c>
      <c r="D265" s="66" t="s">
        <v>440</v>
      </c>
      <c r="E265" s="66" t="s">
        <v>466</v>
      </c>
      <c r="F265" s="116">
        <v>6</v>
      </c>
      <c r="G265" s="66"/>
      <c r="H265" s="93">
        <v>0</v>
      </c>
      <c r="I265" s="51"/>
      <c r="J265" s="8"/>
    </row>
    <row r="266" spans="1:11" x14ac:dyDescent="0.3">
      <c r="A266" s="16" t="s">
        <v>39</v>
      </c>
      <c r="B266" s="60" t="s">
        <v>4</v>
      </c>
      <c r="C266" s="60">
        <v>315</v>
      </c>
      <c r="D266" s="60" t="s">
        <v>446</v>
      </c>
      <c r="E266" s="60" t="s">
        <v>467</v>
      </c>
      <c r="F266" s="60">
        <v>18</v>
      </c>
      <c r="G266" s="60">
        <v>2</v>
      </c>
      <c r="H266" s="86">
        <v>2</v>
      </c>
      <c r="I266" s="51"/>
      <c r="J266" s="8"/>
    </row>
    <row r="267" spans="1:11" x14ac:dyDescent="0.3">
      <c r="A267" s="16" t="s">
        <v>39</v>
      </c>
      <c r="B267" s="60" t="s">
        <v>4</v>
      </c>
      <c r="C267" s="60">
        <v>316</v>
      </c>
      <c r="D267" s="60" t="s">
        <v>458</v>
      </c>
      <c r="E267" s="60" t="s">
        <v>75</v>
      </c>
      <c r="F267" s="60">
        <v>8</v>
      </c>
      <c r="G267" s="60">
        <v>4</v>
      </c>
      <c r="H267" s="86">
        <v>4</v>
      </c>
      <c r="I267" s="51"/>
      <c r="J267" s="8"/>
    </row>
    <row r="268" spans="1:11" x14ac:dyDescent="0.3">
      <c r="A268" s="16" t="s">
        <v>39</v>
      </c>
      <c r="B268" s="60" t="s">
        <v>4</v>
      </c>
      <c r="C268" s="60">
        <v>317</v>
      </c>
      <c r="D268" s="60" t="s">
        <v>458</v>
      </c>
      <c r="E268" s="60" t="s">
        <v>75</v>
      </c>
      <c r="F268" s="60">
        <v>5</v>
      </c>
      <c r="G268" s="60">
        <v>2</v>
      </c>
      <c r="H268" s="86">
        <v>2</v>
      </c>
      <c r="I268" s="51"/>
      <c r="J268" s="8"/>
    </row>
    <row r="269" spans="1:11" x14ac:dyDescent="0.3">
      <c r="A269" s="16" t="s">
        <v>39</v>
      </c>
      <c r="B269" s="60" t="s">
        <v>4</v>
      </c>
      <c r="C269" s="60">
        <v>318</v>
      </c>
      <c r="D269" s="60" t="s">
        <v>446</v>
      </c>
      <c r="E269" s="60" t="s">
        <v>22</v>
      </c>
      <c r="F269" s="60">
        <v>129</v>
      </c>
      <c r="G269" s="60">
        <v>17</v>
      </c>
      <c r="H269" s="86">
        <v>17</v>
      </c>
      <c r="I269" s="51"/>
      <c r="J269" s="8"/>
    </row>
    <row r="270" spans="1:11" x14ac:dyDescent="0.3">
      <c r="A270" s="16" t="s">
        <v>39</v>
      </c>
      <c r="B270" s="60" t="s">
        <v>4</v>
      </c>
      <c r="C270" s="60">
        <v>319</v>
      </c>
      <c r="D270" s="60" t="s">
        <v>462</v>
      </c>
      <c r="E270" s="60" t="s">
        <v>72</v>
      </c>
      <c r="F270" s="60">
        <v>17</v>
      </c>
      <c r="G270" s="60">
        <v>8</v>
      </c>
      <c r="H270" s="86">
        <v>8</v>
      </c>
      <c r="I270" s="53"/>
      <c r="J270" s="25"/>
      <c r="K270" s="26"/>
    </row>
    <row r="271" spans="1:11" x14ac:dyDescent="0.3">
      <c r="A271" s="16" t="s">
        <v>39</v>
      </c>
      <c r="B271" s="60" t="s">
        <v>4</v>
      </c>
      <c r="C271" s="60">
        <v>320</v>
      </c>
      <c r="D271" s="60" t="s">
        <v>455</v>
      </c>
      <c r="E271" s="60" t="s">
        <v>21</v>
      </c>
      <c r="F271" s="60">
        <v>70</v>
      </c>
      <c r="G271" s="60">
        <v>9</v>
      </c>
      <c r="H271" s="86">
        <v>9</v>
      </c>
      <c r="I271" s="51"/>
      <c r="J271" s="8"/>
    </row>
    <row r="272" spans="1:11" x14ac:dyDescent="0.3">
      <c r="A272" s="16" t="s">
        <v>39</v>
      </c>
      <c r="B272" s="60" t="s">
        <v>4</v>
      </c>
      <c r="C272" s="60">
        <v>321</v>
      </c>
      <c r="D272" s="60" t="s">
        <v>458</v>
      </c>
      <c r="E272" s="60" t="s">
        <v>78</v>
      </c>
      <c r="F272" s="60">
        <v>5</v>
      </c>
      <c r="G272" s="60">
        <v>2</v>
      </c>
      <c r="H272" s="86">
        <v>2</v>
      </c>
      <c r="I272" s="51"/>
      <c r="J272" s="8"/>
    </row>
    <row r="273" spans="1:10" x14ac:dyDescent="0.3">
      <c r="A273" s="16" t="s">
        <v>39</v>
      </c>
      <c r="B273" s="60" t="s">
        <v>4</v>
      </c>
      <c r="C273" s="60">
        <v>322</v>
      </c>
      <c r="D273" s="60" t="s">
        <v>446</v>
      </c>
      <c r="E273" s="60" t="s">
        <v>79</v>
      </c>
      <c r="F273" s="60">
        <v>17</v>
      </c>
      <c r="G273" s="60">
        <v>2</v>
      </c>
      <c r="H273" s="87">
        <v>2</v>
      </c>
      <c r="I273" s="52" t="s">
        <v>80</v>
      </c>
      <c r="J273" s="8"/>
    </row>
    <row r="274" spans="1:10" x14ac:dyDescent="0.3">
      <c r="A274" s="16" t="s">
        <v>39</v>
      </c>
      <c r="B274" s="60" t="s">
        <v>4</v>
      </c>
      <c r="C274" s="60">
        <v>323</v>
      </c>
      <c r="D274" s="60" t="s">
        <v>458</v>
      </c>
      <c r="E274" s="60" t="s">
        <v>81</v>
      </c>
      <c r="F274" s="60">
        <v>9</v>
      </c>
      <c r="G274" s="60">
        <v>4</v>
      </c>
      <c r="H274" s="86">
        <v>4</v>
      </c>
      <c r="I274" s="51"/>
      <c r="J274" s="8"/>
    </row>
    <row r="275" spans="1:10" x14ac:dyDescent="0.3">
      <c r="A275" s="16" t="s">
        <v>39</v>
      </c>
      <c r="B275" s="60" t="s">
        <v>4</v>
      </c>
      <c r="C275" s="60">
        <v>324</v>
      </c>
      <c r="D275" s="60" t="s">
        <v>458</v>
      </c>
      <c r="E275" s="60" t="s">
        <v>81</v>
      </c>
      <c r="F275" s="60">
        <v>5</v>
      </c>
      <c r="G275" s="60">
        <v>2</v>
      </c>
      <c r="H275" s="86">
        <v>2</v>
      </c>
      <c r="I275" s="51"/>
      <c r="J275" s="8"/>
    </row>
    <row r="276" spans="1:10" x14ac:dyDescent="0.3">
      <c r="A276" s="16" t="s">
        <v>39</v>
      </c>
      <c r="B276" s="60" t="s">
        <v>4</v>
      </c>
      <c r="C276" s="60">
        <v>325</v>
      </c>
      <c r="D276" s="60" t="s">
        <v>446</v>
      </c>
      <c r="E276" s="60" t="s">
        <v>20</v>
      </c>
      <c r="F276" s="60">
        <v>156</v>
      </c>
      <c r="G276" s="60">
        <v>21</v>
      </c>
      <c r="H276" s="86">
        <v>21</v>
      </c>
      <c r="I276" s="51"/>
      <c r="J276" s="8"/>
    </row>
    <row r="277" spans="1:10" x14ac:dyDescent="0.3">
      <c r="A277" s="16" t="s">
        <v>39</v>
      </c>
      <c r="B277" s="60" t="s">
        <v>4</v>
      </c>
      <c r="C277" s="60">
        <v>326</v>
      </c>
      <c r="D277" s="60" t="s">
        <v>458</v>
      </c>
      <c r="E277" s="60" t="s">
        <v>81</v>
      </c>
      <c r="F277" s="60">
        <v>5</v>
      </c>
      <c r="G277" s="60">
        <v>2</v>
      </c>
      <c r="H277" s="86">
        <v>2</v>
      </c>
      <c r="I277" s="51"/>
      <c r="J277" s="8"/>
    </row>
    <row r="278" spans="1:10" x14ac:dyDescent="0.3">
      <c r="A278" s="7" t="s">
        <v>39</v>
      </c>
      <c r="B278" s="66" t="s">
        <v>4</v>
      </c>
      <c r="C278" s="66">
        <v>327</v>
      </c>
      <c r="D278" s="66" t="s">
        <v>440</v>
      </c>
      <c r="E278" s="66" t="s">
        <v>56</v>
      </c>
      <c r="F278" s="66">
        <v>28</v>
      </c>
      <c r="G278" s="66"/>
      <c r="H278" s="93"/>
      <c r="I278" s="51"/>
      <c r="J278" s="8"/>
    </row>
    <row r="279" spans="1:10" x14ac:dyDescent="0.3">
      <c r="A279" s="7" t="s">
        <v>39</v>
      </c>
      <c r="B279" s="66" t="s">
        <v>4</v>
      </c>
      <c r="C279" s="66">
        <v>328</v>
      </c>
      <c r="D279" s="66" t="s">
        <v>440</v>
      </c>
      <c r="E279" s="66" t="s">
        <v>56</v>
      </c>
      <c r="F279" s="66">
        <v>36</v>
      </c>
      <c r="G279" s="66"/>
      <c r="H279" s="93"/>
      <c r="I279" s="51"/>
      <c r="J279" s="8"/>
    </row>
    <row r="280" spans="1:10" x14ac:dyDescent="0.3">
      <c r="A280" s="7" t="s">
        <v>39</v>
      </c>
      <c r="B280" s="66" t="s">
        <v>4</v>
      </c>
      <c r="C280" s="66">
        <v>329</v>
      </c>
      <c r="D280" s="66" t="s">
        <v>440</v>
      </c>
      <c r="E280" s="66" t="s">
        <v>56</v>
      </c>
      <c r="F280" s="66">
        <v>32</v>
      </c>
      <c r="G280" s="66"/>
      <c r="H280" s="93"/>
      <c r="I280" s="51"/>
      <c r="J280" s="8"/>
    </row>
    <row r="281" spans="1:10" x14ac:dyDescent="0.3">
      <c r="A281" s="7" t="s">
        <v>39</v>
      </c>
      <c r="B281" s="66" t="s">
        <v>4</v>
      </c>
      <c r="C281" s="66">
        <v>330</v>
      </c>
      <c r="D281" s="66" t="s">
        <v>440</v>
      </c>
      <c r="E281" s="66" t="s">
        <v>56</v>
      </c>
      <c r="F281" s="66">
        <v>5</v>
      </c>
      <c r="G281" s="66"/>
      <c r="H281" s="93"/>
      <c r="I281" s="51"/>
      <c r="J281" s="8"/>
    </row>
    <row r="282" spans="1:10" x14ac:dyDescent="0.3">
      <c r="A282" s="7" t="s">
        <v>39</v>
      </c>
      <c r="B282" s="66" t="s">
        <v>4</v>
      </c>
      <c r="C282" s="66">
        <v>331</v>
      </c>
      <c r="D282" s="66" t="s">
        <v>443</v>
      </c>
      <c r="E282" s="66" t="s">
        <v>57</v>
      </c>
      <c r="F282" s="66">
        <v>20</v>
      </c>
      <c r="G282" s="66"/>
      <c r="H282" s="93"/>
      <c r="I282" s="51"/>
      <c r="J282" s="8"/>
    </row>
    <row r="283" spans="1:10" x14ac:dyDescent="0.3">
      <c r="A283" s="31" t="s">
        <v>39</v>
      </c>
      <c r="B283" s="68" t="s">
        <v>4</v>
      </c>
      <c r="C283" s="68">
        <v>332</v>
      </c>
      <c r="D283" s="68" t="s">
        <v>447</v>
      </c>
      <c r="E283" s="68" t="s">
        <v>12</v>
      </c>
      <c r="F283" s="68">
        <v>16</v>
      </c>
      <c r="G283" s="68"/>
      <c r="H283" s="95">
        <v>3</v>
      </c>
      <c r="I283" s="51"/>
      <c r="J283" s="8"/>
    </row>
    <row r="284" spans="1:10" x14ac:dyDescent="0.3">
      <c r="A284" s="24" t="s">
        <v>39</v>
      </c>
      <c r="B284" s="78" t="s">
        <v>4</v>
      </c>
      <c r="C284" s="78">
        <v>333</v>
      </c>
      <c r="D284" s="78" t="s">
        <v>460</v>
      </c>
      <c r="E284" s="78" t="s">
        <v>58</v>
      </c>
      <c r="F284" s="78">
        <v>3</v>
      </c>
      <c r="G284" s="78"/>
      <c r="H284" s="108">
        <v>0</v>
      </c>
      <c r="I284" s="51"/>
      <c r="J284" s="8"/>
    </row>
    <row r="285" spans="1:10" x14ac:dyDescent="0.3">
      <c r="A285" s="35" t="s">
        <v>39</v>
      </c>
      <c r="B285" s="79" t="s">
        <v>4</v>
      </c>
      <c r="C285" s="79">
        <v>334</v>
      </c>
      <c r="D285" s="79" t="s">
        <v>444</v>
      </c>
      <c r="E285" s="79" t="s">
        <v>59</v>
      </c>
      <c r="F285" s="79">
        <v>9</v>
      </c>
      <c r="G285" s="79"/>
      <c r="H285" s="109">
        <v>1</v>
      </c>
      <c r="I285" s="51"/>
      <c r="J285" s="8"/>
    </row>
    <row r="286" spans="1:10" ht="17.25" thickBot="1" x14ac:dyDescent="0.35">
      <c r="A286" s="28" t="s">
        <v>39</v>
      </c>
      <c r="B286" s="76" t="s">
        <v>4</v>
      </c>
      <c r="C286" s="76">
        <v>335</v>
      </c>
      <c r="D286" s="76" t="s">
        <v>443</v>
      </c>
      <c r="E286" s="76" t="s">
        <v>57</v>
      </c>
      <c r="F286" s="76">
        <v>17</v>
      </c>
      <c r="G286" s="76"/>
      <c r="H286" s="105">
        <v>0</v>
      </c>
      <c r="I286" s="51"/>
      <c r="J286" s="8"/>
    </row>
    <row r="287" spans="1:10" x14ac:dyDescent="0.3">
      <c r="A287" s="20" t="s">
        <v>39</v>
      </c>
      <c r="B287" s="59" t="s">
        <v>5</v>
      </c>
      <c r="C287" s="59">
        <v>401</v>
      </c>
      <c r="D287" s="59" t="s">
        <v>458</v>
      </c>
      <c r="E287" s="59" t="s">
        <v>82</v>
      </c>
      <c r="F287" s="59">
        <v>9</v>
      </c>
      <c r="G287" s="59">
        <v>4</v>
      </c>
      <c r="H287" s="85">
        <v>4</v>
      </c>
      <c r="I287" s="51"/>
      <c r="J287" s="8"/>
    </row>
    <row r="288" spans="1:10" x14ac:dyDescent="0.3">
      <c r="A288" s="16" t="s">
        <v>39</v>
      </c>
      <c r="B288" s="60" t="s">
        <v>5</v>
      </c>
      <c r="C288" s="60">
        <v>402</v>
      </c>
      <c r="D288" s="60" t="s">
        <v>458</v>
      </c>
      <c r="E288" s="60" t="s">
        <v>82</v>
      </c>
      <c r="F288" s="60">
        <v>4</v>
      </c>
      <c r="G288" s="60">
        <v>2</v>
      </c>
      <c r="H288" s="86">
        <v>2</v>
      </c>
      <c r="I288" s="51"/>
      <c r="J288" s="8"/>
    </row>
    <row r="289" spans="1:11" x14ac:dyDescent="0.3">
      <c r="A289" s="16" t="s">
        <v>39</v>
      </c>
      <c r="B289" s="60" t="s">
        <v>5</v>
      </c>
      <c r="C289" s="60">
        <v>403</v>
      </c>
      <c r="D289" s="60" t="s">
        <v>446</v>
      </c>
      <c r="E289" s="60" t="s">
        <v>23</v>
      </c>
      <c r="F289" s="60">
        <v>92</v>
      </c>
      <c r="G289" s="60">
        <v>13</v>
      </c>
      <c r="H289" s="86">
        <v>13</v>
      </c>
      <c r="I289" s="51"/>
      <c r="J289" s="8"/>
    </row>
    <row r="290" spans="1:11" x14ac:dyDescent="0.3">
      <c r="A290" s="16" t="s">
        <v>39</v>
      </c>
      <c r="B290" s="60" t="s">
        <v>5</v>
      </c>
      <c r="C290" s="60">
        <v>404</v>
      </c>
      <c r="D290" s="60" t="s">
        <v>446</v>
      </c>
      <c r="E290" s="60" t="s">
        <v>83</v>
      </c>
      <c r="F290" s="60">
        <v>17</v>
      </c>
      <c r="G290" s="60">
        <v>2</v>
      </c>
      <c r="H290" s="86">
        <v>2</v>
      </c>
      <c r="I290" s="51"/>
      <c r="J290" s="8"/>
    </row>
    <row r="291" spans="1:11" x14ac:dyDescent="0.3">
      <c r="A291" s="16" t="s">
        <v>39</v>
      </c>
      <c r="B291" s="60" t="s">
        <v>5</v>
      </c>
      <c r="C291" s="60">
        <v>405</v>
      </c>
      <c r="D291" s="60" t="s">
        <v>446</v>
      </c>
      <c r="E291" s="60" t="s">
        <v>25</v>
      </c>
      <c r="F291" s="60">
        <v>42</v>
      </c>
      <c r="G291" s="60">
        <v>6</v>
      </c>
      <c r="H291" s="86">
        <v>6</v>
      </c>
      <c r="I291" s="51"/>
      <c r="J291" s="8"/>
    </row>
    <row r="292" spans="1:11" x14ac:dyDescent="0.3">
      <c r="A292" s="33" t="s">
        <v>39</v>
      </c>
      <c r="B292" s="69" t="s">
        <v>5</v>
      </c>
      <c r="C292" s="69">
        <v>406</v>
      </c>
      <c r="D292" s="69" t="s">
        <v>11</v>
      </c>
      <c r="E292" s="69" t="s">
        <v>11</v>
      </c>
      <c r="F292" s="69">
        <v>17</v>
      </c>
      <c r="G292" s="69"/>
      <c r="H292" s="96">
        <v>8</v>
      </c>
      <c r="I292" s="53"/>
      <c r="J292" s="25"/>
    </row>
    <row r="293" spans="1:11" x14ac:dyDescent="0.3">
      <c r="A293" s="16" t="s">
        <v>39</v>
      </c>
      <c r="B293" s="60" t="s">
        <v>5</v>
      </c>
      <c r="C293" s="60">
        <v>407</v>
      </c>
      <c r="D293" s="60" t="s">
        <v>446</v>
      </c>
      <c r="E293" s="60" t="s">
        <v>84</v>
      </c>
      <c r="F293" s="60">
        <v>15</v>
      </c>
      <c r="G293" s="60">
        <v>2</v>
      </c>
      <c r="H293" s="86">
        <v>2</v>
      </c>
      <c r="I293" s="51"/>
      <c r="J293" s="8"/>
    </row>
    <row r="294" spans="1:11" x14ac:dyDescent="0.3">
      <c r="A294" s="16" t="s">
        <v>39</v>
      </c>
      <c r="B294" s="60" t="s">
        <v>5</v>
      </c>
      <c r="C294" s="60">
        <v>408</v>
      </c>
      <c r="D294" s="60" t="s">
        <v>54</v>
      </c>
      <c r="E294" s="60" t="s">
        <v>85</v>
      </c>
      <c r="F294" s="60">
        <v>28</v>
      </c>
      <c r="G294" s="60">
        <v>14</v>
      </c>
      <c r="H294" s="86">
        <v>14</v>
      </c>
      <c r="I294" s="53"/>
      <c r="J294" s="25"/>
      <c r="K294" s="26"/>
    </row>
    <row r="295" spans="1:11" x14ac:dyDescent="0.3">
      <c r="A295" s="16" t="s">
        <v>39</v>
      </c>
      <c r="B295" s="60" t="s">
        <v>5</v>
      </c>
      <c r="C295" s="60">
        <v>409</v>
      </c>
      <c r="D295" s="60" t="s">
        <v>446</v>
      </c>
      <c r="E295" s="60" t="s">
        <v>86</v>
      </c>
      <c r="F295" s="60">
        <v>42</v>
      </c>
      <c r="G295" s="60">
        <v>5</v>
      </c>
      <c r="H295" s="86">
        <v>5</v>
      </c>
      <c r="I295" s="51"/>
      <c r="J295" s="8"/>
    </row>
    <row r="296" spans="1:11" x14ac:dyDescent="0.3">
      <c r="A296" s="16" t="s">
        <v>39</v>
      </c>
      <c r="B296" s="60" t="s">
        <v>5</v>
      </c>
      <c r="C296" s="60">
        <v>410</v>
      </c>
      <c r="D296" s="60" t="s">
        <v>462</v>
      </c>
      <c r="E296" s="60" t="s">
        <v>31</v>
      </c>
      <c r="F296" s="60">
        <v>13</v>
      </c>
      <c r="G296" s="60">
        <v>6</v>
      </c>
      <c r="H296" s="86">
        <v>6</v>
      </c>
      <c r="I296" s="51"/>
      <c r="J296" s="8"/>
    </row>
    <row r="297" spans="1:11" x14ac:dyDescent="0.3">
      <c r="A297" s="16" t="s">
        <v>39</v>
      </c>
      <c r="B297" s="60" t="s">
        <v>5</v>
      </c>
      <c r="C297" s="60">
        <v>411</v>
      </c>
      <c r="D297" s="60" t="s">
        <v>458</v>
      </c>
      <c r="E297" s="60" t="s">
        <v>472</v>
      </c>
      <c r="F297" s="60">
        <v>5</v>
      </c>
      <c r="G297" s="60">
        <v>2</v>
      </c>
      <c r="H297" s="86">
        <v>2</v>
      </c>
      <c r="I297" s="51"/>
      <c r="J297" s="8"/>
    </row>
    <row r="298" spans="1:11" x14ac:dyDescent="0.3">
      <c r="A298" s="16" t="s">
        <v>39</v>
      </c>
      <c r="B298" s="60" t="s">
        <v>5</v>
      </c>
      <c r="C298" s="60">
        <v>412</v>
      </c>
      <c r="D298" s="60" t="s">
        <v>446</v>
      </c>
      <c r="E298" s="60" t="s">
        <v>473</v>
      </c>
      <c r="F298" s="60">
        <v>33</v>
      </c>
      <c r="G298" s="60">
        <v>3</v>
      </c>
      <c r="H298" s="86">
        <v>3</v>
      </c>
      <c r="I298" s="51"/>
      <c r="J298" s="8"/>
    </row>
    <row r="299" spans="1:11" x14ac:dyDescent="0.3">
      <c r="A299" s="16" t="s">
        <v>39</v>
      </c>
      <c r="B299" s="60" t="s">
        <v>5</v>
      </c>
      <c r="C299" s="60">
        <v>413</v>
      </c>
      <c r="D299" s="60" t="s">
        <v>446</v>
      </c>
      <c r="E299" s="60" t="s">
        <v>87</v>
      </c>
      <c r="F299" s="60">
        <v>104</v>
      </c>
      <c r="G299" s="60">
        <v>9</v>
      </c>
      <c r="H299" s="86">
        <v>9</v>
      </c>
      <c r="I299" s="51"/>
      <c r="J299" s="8"/>
    </row>
    <row r="300" spans="1:11" x14ac:dyDescent="0.3">
      <c r="A300" s="35" t="s">
        <v>39</v>
      </c>
      <c r="B300" s="79" t="s">
        <v>5</v>
      </c>
      <c r="C300" s="79">
        <v>414</v>
      </c>
      <c r="D300" s="79" t="s">
        <v>444</v>
      </c>
      <c r="E300" s="79" t="s">
        <v>88</v>
      </c>
      <c r="F300" s="79">
        <v>38</v>
      </c>
      <c r="G300" s="79"/>
      <c r="H300" s="117">
        <v>2</v>
      </c>
      <c r="I300" s="51"/>
      <c r="J300" s="8"/>
    </row>
    <row r="301" spans="1:11" x14ac:dyDescent="0.3">
      <c r="A301" s="16" t="s">
        <v>39</v>
      </c>
      <c r="B301" s="60" t="s">
        <v>5</v>
      </c>
      <c r="C301" s="60">
        <v>415</v>
      </c>
      <c r="D301" s="60" t="s">
        <v>314</v>
      </c>
      <c r="E301" s="60" t="s">
        <v>493</v>
      </c>
      <c r="F301" s="60">
        <v>14</v>
      </c>
      <c r="G301" s="60"/>
      <c r="H301" s="86">
        <v>0</v>
      </c>
      <c r="I301" s="51"/>
      <c r="J301" s="8"/>
    </row>
    <row r="302" spans="1:11" x14ac:dyDescent="0.3">
      <c r="A302" s="21" t="s">
        <v>15</v>
      </c>
      <c r="B302" s="71" t="s">
        <v>5</v>
      </c>
      <c r="C302" s="71">
        <v>416</v>
      </c>
      <c r="D302" s="71" t="s">
        <v>446</v>
      </c>
      <c r="E302" s="71" t="s">
        <v>89</v>
      </c>
      <c r="F302" s="71">
        <v>73</v>
      </c>
      <c r="G302" s="71">
        <v>5</v>
      </c>
      <c r="H302" s="98">
        <v>5</v>
      </c>
      <c r="I302" s="51"/>
      <c r="J302" s="8"/>
    </row>
    <row r="303" spans="1:11" x14ac:dyDescent="0.3">
      <c r="A303" s="21" t="s">
        <v>15</v>
      </c>
      <c r="B303" s="71" t="s">
        <v>5</v>
      </c>
      <c r="C303" s="71">
        <v>417</v>
      </c>
      <c r="D303" s="71" t="s">
        <v>446</v>
      </c>
      <c r="E303" s="71" t="s">
        <v>89</v>
      </c>
      <c r="F303" s="71">
        <v>17</v>
      </c>
      <c r="G303" s="71">
        <v>2</v>
      </c>
      <c r="H303" s="98">
        <v>2</v>
      </c>
      <c r="I303" s="51"/>
      <c r="J303" s="8"/>
    </row>
    <row r="304" spans="1:11" x14ac:dyDescent="0.3">
      <c r="A304" s="21" t="s">
        <v>15</v>
      </c>
      <c r="B304" s="71" t="s">
        <v>5</v>
      </c>
      <c r="C304" s="71">
        <v>418</v>
      </c>
      <c r="D304" s="71" t="s">
        <v>446</v>
      </c>
      <c r="E304" s="71" t="s">
        <v>89</v>
      </c>
      <c r="F304" s="71">
        <v>16</v>
      </c>
      <c r="G304" s="71">
        <v>2</v>
      </c>
      <c r="H304" s="98">
        <v>2</v>
      </c>
      <c r="I304" s="51"/>
      <c r="J304" s="8"/>
    </row>
    <row r="305" spans="1:11" x14ac:dyDescent="0.3">
      <c r="A305" s="21" t="s">
        <v>15</v>
      </c>
      <c r="B305" s="71" t="s">
        <v>5</v>
      </c>
      <c r="C305" s="71">
        <v>419</v>
      </c>
      <c r="D305" s="71" t="s">
        <v>446</v>
      </c>
      <c r="E305" s="71" t="s">
        <v>89</v>
      </c>
      <c r="F305" s="71">
        <v>18</v>
      </c>
      <c r="G305" s="71">
        <v>2</v>
      </c>
      <c r="H305" s="98">
        <v>2</v>
      </c>
      <c r="I305" s="51"/>
      <c r="J305" s="8"/>
    </row>
    <row r="306" spans="1:11" x14ac:dyDescent="0.3">
      <c r="A306" s="21" t="s">
        <v>15</v>
      </c>
      <c r="B306" s="71" t="s">
        <v>5</v>
      </c>
      <c r="C306" s="71">
        <v>420</v>
      </c>
      <c r="D306" s="71" t="s">
        <v>446</v>
      </c>
      <c r="E306" s="71" t="s">
        <v>89</v>
      </c>
      <c r="F306" s="71">
        <v>18</v>
      </c>
      <c r="G306" s="71">
        <v>2</v>
      </c>
      <c r="H306" s="98">
        <v>2</v>
      </c>
      <c r="I306" s="51"/>
      <c r="J306" s="8"/>
    </row>
    <row r="307" spans="1:11" x14ac:dyDescent="0.3">
      <c r="A307" s="21" t="s">
        <v>15</v>
      </c>
      <c r="B307" s="71" t="s">
        <v>5</v>
      </c>
      <c r="C307" s="71">
        <v>421</v>
      </c>
      <c r="D307" s="71" t="s">
        <v>446</v>
      </c>
      <c r="E307" s="71" t="s">
        <v>89</v>
      </c>
      <c r="F307" s="71">
        <v>16</v>
      </c>
      <c r="G307" s="71">
        <v>2</v>
      </c>
      <c r="H307" s="98">
        <v>2</v>
      </c>
      <c r="I307" s="51"/>
      <c r="J307" s="8"/>
    </row>
    <row r="308" spans="1:11" x14ac:dyDescent="0.3">
      <c r="A308" s="16" t="s">
        <v>39</v>
      </c>
      <c r="B308" s="60" t="s">
        <v>5</v>
      </c>
      <c r="C308" s="60">
        <v>422</v>
      </c>
      <c r="D308" s="60" t="s">
        <v>461</v>
      </c>
      <c r="E308" s="60" t="s">
        <v>61</v>
      </c>
      <c r="F308" s="60">
        <v>14</v>
      </c>
      <c r="G308" s="60">
        <v>6</v>
      </c>
      <c r="H308" s="86">
        <v>6</v>
      </c>
      <c r="I308" s="53"/>
      <c r="J308" s="25"/>
      <c r="K308" s="26"/>
    </row>
    <row r="309" spans="1:11" x14ac:dyDescent="0.3">
      <c r="A309" s="19" t="s">
        <v>39</v>
      </c>
      <c r="B309" s="61" t="s">
        <v>5</v>
      </c>
      <c r="C309" s="61">
        <v>423</v>
      </c>
      <c r="D309" s="61" t="s">
        <v>446</v>
      </c>
      <c r="E309" s="61" t="s">
        <v>24</v>
      </c>
      <c r="F309" s="61">
        <v>84</v>
      </c>
      <c r="G309" s="61">
        <v>12</v>
      </c>
      <c r="H309" s="87">
        <v>12</v>
      </c>
      <c r="I309" s="51"/>
      <c r="J309" s="8"/>
    </row>
    <row r="310" spans="1:11" x14ac:dyDescent="0.3">
      <c r="A310" s="19" t="s">
        <v>39</v>
      </c>
      <c r="B310" s="61" t="s">
        <v>5</v>
      </c>
      <c r="C310" s="61">
        <v>424</v>
      </c>
      <c r="D310" s="61" t="s">
        <v>458</v>
      </c>
      <c r="E310" s="61" t="s">
        <v>43</v>
      </c>
      <c r="F310" s="61">
        <v>5</v>
      </c>
      <c r="G310" s="61">
        <v>2</v>
      </c>
      <c r="H310" s="87">
        <v>2</v>
      </c>
      <c r="I310" s="51"/>
      <c r="J310" s="8"/>
    </row>
    <row r="311" spans="1:11" x14ac:dyDescent="0.3">
      <c r="A311" s="19" t="s">
        <v>39</v>
      </c>
      <c r="B311" s="61" t="s">
        <v>5</v>
      </c>
      <c r="C311" s="61">
        <v>425</v>
      </c>
      <c r="D311" s="61" t="s">
        <v>446</v>
      </c>
      <c r="E311" s="61" t="s">
        <v>90</v>
      </c>
      <c r="F311" s="61">
        <v>21</v>
      </c>
      <c r="G311" s="61">
        <v>2</v>
      </c>
      <c r="H311" s="87">
        <v>2</v>
      </c>
      <c r="I311" s="52" t="s">
        <v>80</v>
      </c>
      <c r="J311" s="8"/>
    </row>
    <row r="312" spans="1:11" x14ac:dyDescent="0.3">
      <c r="A312" s="19" t="s">
        <v>39</v>
      </c>
      <c r="B312" s="61" t="s">
        <v>5</v>
      </c>
      <c r="C312" s="61">
        <v>426</v>
      </c>
      <c r="D312" s="61" t="s">
        <v>458</v>
      </c>
      <c r="E312" s="61" t="s">
        <v>91</v>
      </c>
      <c r="F312" s="61">
        <v>5</v>
      </c>
      <c r="G312" s="61">
        <v>2</v>
      </c>
      <c r="H312" s="87">
        <v>2</v>
      </c>
      <c r="I312" s="51"/>
      <c r="J312" s="8"/>
    </row>
    <row r="313" spans="1:11" x14ac:dyDescent="0.3">
      <c r="A313" s="19" t="s">
        <v>39</v>
      </c>
      <c r="B313" s="61" t="s">
        <v>5</v>
      </c>
      <c r="C313" s="61">
        <v>427</v>
      </c>
      <c r="D313" s="61" t="s">
        <v>446</v>
      </c>
      <c r="E313" s="61" t="s">
        <v>26</v>
      </c>
      <c r="F313" s="61">
        <v>110</v>
      </c>
      <c r="G313" s="61">
        <v>13</v>
      </c>
      <c r="H313" s="87">
        <v>13</v>
      </c>
      <c r="I313" s="51"/>
      <c r="J313" s="8"/>
    </row>
    <row r="314" spans="1:11" x14ac:dyDescent="0.3">
      <c r="A314" s="19" t="s">
        <v>39</v>
      </c>
      <c r="B314" s="61" t="s">
        <v>5</v>
      </c>
      <c r="C314" s="61">
        <v>428</v>
      </c>
      <c r="D314" s="61" t="s">
        <v>462</v>
      </c>
      <c r="E314" s="61" t="s">
        <v>92</v>
      </c>
      <c r="F314" s="61">
        <v>16</v>
      </c>
      <c r="G314" s="61">
        <v>8</v>
      </c>
      <c r="H314" s="87">
        <v>8</v>
      </c>
      <c r="I314" s="52" t="s">
        <v>93</v>
      </c>
      <c r="J314" s="8"/>
    </row>
    <row r="315" spans="1:11" x14ac:dyDescent="0.3">
      <c r="A315" s="7" t="s">
        <v>39</v>
      </c>
      <c r="B315" s="66" t="s">
        <v>5</v>
      </c>
      <c r="C315" s="66">
        <v>429</v>
      </c>
      <c r="D315" s="66" t="s">
        <v>440</v>
      </c>
      <c r="E315" s="66" t="s">
        <v>56</v>
      </c>
      <c r="F315" s="66">
        <v>29</v>
      </c>
      <c r="G315" s="66"/>
      <c r="H315" s="93">
        <v>0</v>
      </c>
      <c r="I315" s="51"/>
      <c r="J315" s="8"/>
    </row>
    <row r="316" spans="1:11" x14ac:dyDescent="0.3">
      <c r="A316" s="7" t="s">
        <v>39</v>
      </c>
      <c r="B316" s="66" t="s">
        <v>5</v>
      </c>
      <c r="C316" s="66">
        <v>430</v>
      </c>
      <c r="D316" s="66" t="s">
        <v>440</v>
      </c>
      <c r="E316" s="66" t="s">
        <v>56</v>
      </c>
      <c r="F316" s="66">
        <v>9</v>
      </c>
      <c r="G316" s="66"/>
      <c r="H316" s="93">
        <v>0</v>
      </c>
      <c r="I316" s="51"/>
      <c r="J316" s="8"/>
    </row>
    <row r="317" spans="1:11" x14ac:dyDescent="0.3">
      <c r="A317" s="7" t="s">
        <v>39</v>
      </c>
      <c r="B317" s="66" t="s">
        <v>5</v>
      </c>
      <c r="C317" s="66">
        <v>431</v>
      </c>
      <c r="D317" s="66" t="s">
        <v>440</v>
      </c>
      <c r="E317" s="66" t="s">
        <v>56</v>
      </c>
      <c r="F317" s="66">
        <v>30</v>
      </c>
      <c r="G317" s="66"/>
      <c r="H317" s="93">
        <v>0</v>
      </c>
      <c r="I317" s="51"/>
      <c r="J317" s="8"/>
    </row>
    <row r="318" spans="1:11" x14ac:dyDescent="0.3">
      <c r="A318" s="7" t="s">
        <v>39</v>
      </c>
      <c r="B318" s="66" t="s">
        <v>5</v>
      </c>
      <c r="C318" s="66">
        <v>432</v>
      </c>
      <c r="D318" s="66" t="s">
        <v>440</v>
      </c>
      <c r="E318" s="66" t="s">
        <v>56</v>
      </c>
      <c r="F318" s="66">
        <v>42</v>
      </c>
      <c r="G318" s="66"/>
      <c r="H318" s="93">
        <v>0</v>
      </c>
      <c r="I318" s="51"/>
      <c r="J318" s="8"/>
    </row>
    <row r="319" spans="1:11" x14ac:dyDescent="0.3">
      <c r="A319" s="7" t="s">
        <v>39</v>
      </c>
      <c r="B319" s="66" t="s">
        <v>5</v>
      </c>
      <c r="C319" s="66">
        <v>433</v>
      </c>
      <c r="D319" s="66" t="s">
        <v>443</v>
      </c>
      <c r="E319" s="66" t="s">
        <v>57</v>
      </c>
      <c r="F319" s="66">
        <v>20</v>
      </c>
      <c r="G319" s="66"/>
      <c r="H319" s="93">
        <v>0</v>
      </c>
      <c r="I319" s="51"/>
      <c r="J319" s="8"/>
    </row>
    <row r="320" spans="1:11" x14ac:dyDescent="0.3">
      <c r="A320" s="31" t="s">
        <v>39</v>
      </c>
      <c r="B320" s="68" t="s">
        <v>5</v>
      </c>
      <c r="C320" s="68">
        <v>434</v>
      </c>
      <c r="D320" s="68" t="s">
        <v>447</v>
      </c>
      <c r="E320" s="68" t="s">
        <v>12</v>
      </c>
      <c r="F320" s="68">
        <v>16</v>
      </c>
      <c r="G320" s="68"/>
      <c r="H320" s="95">
        <v>3</v>
      </c>
      <c r="I320" s="51"/>
      <c r="J320" s="8"/>
    </row>
    <row r="321" spans="1:11" x14ac:dyDescent="0.3">
      <c r="A321" s="24" t="s">
        <v>39</v>
      </c>
      <c r="B321" s="78" t="s">
        <v>5</v>
      </c>
      <c r="C321" s="78">
        <v>435</v>
      </c>
      <c r="D321" s="78" t="s">
        <v>460</v>
      </c>
      <c r="E321" s="78" t="s">
        <v>58</v>
      </c>
      <c r="F321" s="78">
        <v>3</v>
      </c>
      <c r="G321" s="78"/>
      <c r="H321" s="108">
        <v>0</v>
      </c>
      <c r="I321" s="51"/>
      <c r="J321" s="8"/>
    </row>
    <row r="322" spans="1:11" x14ac:dyDescent="0.3">
      <c r="A322" s="35" t="s">
        <v>39</v>
      </c>
      <c r="B322" s="79" t="s">
        <v>5</v>
      </c>
      <c r="C322" s="79">
        <v>436</v>
      </c>
      <c r="D322" s="79" t="s">
        <v>444</v>
      </c>
      <c r="E322" s="79" t="s">
        <v>59</v>
      </c>
      <c r="F322" s="79">
        <v>6</v>
      </c>
      <c r="G322" s="79"/>
      <c r="H322" s="109">
        <v>1</v>
      </c>
      <c r="I322" s="51"/>
      <c r="J322" s="8"/>
    </row>
    <row r="323" spans="1:11" x14ac:dyDescent="0.3">
      <c r="A323" s="7" t="s">
        <v>39</v>
      </c>
      <c r="B323" s="66" t="s">
        <v>5</v>
      </c>
      <c r="C323" s="66">
        <v>437</v>
      </c>
      <c r="D323" s="66" t="s">
        <v>443</v>
      </c>
      <c r="E323" s="66" t="s">
        <v>57</v>
      </c>
      <c r="F323" s="66">
        <v>16</v>
      </c>
      <c r="G323" s="66"/>
      <c r="H323" s="93"/>
      <c r="I323" s="51"/>
      <c r="J323" s="8"/>
    </row>
    <row r="324" spans="1:11" ht="17.25" thickBot="1" x14ac:dyDescent="0.35">
      <c r="A324" s="28" t="s">
        <v>39</v>
      </c>
      <c r="B324" s="76" t="s">
        <v>5</v>
      </c>
      <c r="C324" s="76">
        <v>438</v>
      </c>
      <c r="D324" s="76" t="s">
        <v>440</v>
      </c>
      <c r="E324" s="76" t="s">
        <v>56</v>
      </c>
      <c r="F324" s="76">
        <v>28</v>
      </c>
      <c r="G324" s="76"/>
      <c r="H324" s="105">
        <v>0</v>
      </c>
      <c r="I324" s="51"/>
      <c r="J324" s="8"/>
    </row>
    <row r="325" spans="1:11" x14ac:dyDescent="0.3">
      <c r="A325" s="32" t="s">
        <v>39</v>
      </c>
      <c r="B325" s="80" t="s">
        <v>6</v>
      </c>
      <c r="C325" s="80">
        <v>501</v>
      </c>
      <c r="D325" s="80" t="s">
        <v>446</v>
      </c>
      <c r="E325" s="80" t="s">
        <v>29</v>
      </c>
      <c r="F325" s="80">
        <v>66</v>
      </c>
      <c r="G325" s="80">
        <v>7</v>
      </c>
      <c r="H325" s="118">
        <v>7</v>
      </c>
      <c r="I325" s="51"/>
      <c r="J325" s="8"/>
    </row>
    <row r="326" spans="1:11" x14ac:dyDescent="0.3">
      <c r="A326" s="19" t="s">
        <v>39</v>
      </c>
      <c r="B326" s="61" t="s">
        <v>6</v>
      </c>
      <c r="C326" s="61">
        <v>502</v>
      </c>
      <c r="D326" s="61" t="s">
        <v>458</v>
      </c>
      <c r="E326" s="61" t="s">
        <v>94</v>
      </c>
      <c r="F326" s="61">
        <v>6</v>
      </c>
      <c r="G326" s="61">
        <v>3</v>
      </c>
      <c r="H326" s="87">
        <v>3</v>
      </c>
      <c r="I326" s="52" t="s">
        <v>95</v>
      </c>
      <c r="J326" s="8"/>
    </row>
    <row r="327" spans="1:11" x14ac:dyDescent="0.3">
      <c r="A327" s="19" t="s">
        <v>39</v>
      </c>
      <c r="B327" s="61" t="s">
        <v>6</v>
      </c>
      <c r="C327" s="61">
        <v>503</v>
      </c>
      <c r="D327" s="61" t="s">
        <v>441</v>
      </c>
      <c r="E327" s="61" t="s">
        <v>96</v>
      </c>
      <c r="F327" s="61">
        <v>10</v>
      </c>
      <c r="G327" s="61"/>
      <c r="H327" s="87">
        <v>0</v>
      </c>
      <c r="I327" s="51"/>
      <c r="J327" s="8"/>
    </row>
    <row r="328" spans="1:11" x14ac:dyDescent="0.3">
      <c r="A328" s="19" t="s">
        <v>39</v>
      </c>
      <c r="B328" s="61" t="s">
        <v>6</v>
      </c>
      <c r="C328" s="61">
        <v>504</v>
      </c>
      <c r="D328" s="61" t="s">
        <v>462</v>
      </c>
      <c r="E328" s="61" t="s">
        <v>475</v>
      </c>
      <c r="F328" s="61">
        <v>18</v>
      </c>
      <c r="G328" s="61"/>
      <c r="H328" s="87">
        <v>6</v>
      </c>
      <c r="I328" s="56"/>
      <c r="J328" s="37"/>
      <c r="K328" s="38"/>
    </row>
    <row r="329" spans="1:11" x14ac:dyDescent="0.3">
      <c r="A329" s="19" t="s">
        <v>39</v>
      </c>
      <c r="B329" s="61" t="s">
        <v>6</v>
      </c>
      <c r="C329" s="61">
        <v>505</v>
      </c>
      <c r="D329" s="61" t="s">
        <v>446</v>
      </c>
      <c r="E329" s="61" t="s">
        <v>97</v>
      </c>
      <c r="F329" s="61">
        <v>20</v>
      </c>
      <c r="G329" s="61">
        <v>2</v>
      </c>
      <c r="H329" s="87">
        <v>2</v>
      </c>
      <c r="I329" s="54"/>
      <c r="J329" s="29"/>
      <c r="K329" s="26"/>
    </row>
    <row r="330" spans="1:11" x14ac:dyDescent="0.3">
      <c r="A330" s="19" t="s">
        <v>39</v>
      </c>
      <c r="B330" s="61" t="s">
        <v>6</v>
      </c>
      <c r="C330" s="61">
        <v>506</v>
      </c>
      <c r="D330" s="61" t="s">
        <v>446</v>
      </c>
      <c r="E330" s="61" t="s">
        <v>98</v>
      </c>
      <c r="F330" s="61">
        <v>15</v>
      </c>
      <c r="G330" s="61">
        <v>2</v>
      </c>
      <c r="H330" s="87">
        <v>2</v>
      </c>
      <c r="I330" s="54"/>
      <c r="J330" s="29"/>
      <c r="K330" s="26"/>
    </row>
    <row r="331" spans="1:11" x14ac:dyDescent="0.3">
      <c r="A331" s="19" t="s">
        <v>39</v>
      </c>
      <c r="B331" s="61" t="s">
        <v>6</v>
      </c>
      <c r="C331" s="61">
        <v>507</v>
      </c>
      <c r="D331" s="61" t="s">
        <v>446</v>
      </c>
      <c r="E331" s="61" t="s">
        <v>99</v>
      </c>
      <c r="F331" s="61">
        <v>21</v>
      </c>
      <c r="G331" s="61">
        <v>3</v>
      </c>
      <c r="H331" s="87">
        <v>3</v>
      </c>
      <c r="I331" s="54"/>
      <c r="J331" s="29"/>
      <c r="K331" s="26"/>
    </row>
    <row r="332" spans="1:11" x14ac:dyDescent="0.3">
      <c r="A332" s="19" t="s">
        <v>39</v>
      </c>
      <c r="B332" s="61" t="s">
        <v>6</v>
      </c>
      <c r="C332" s="61">
        <v>508</v>
      </c>
      <c r="D332" s="61" t="s">
        <v>446</v>
      </c>
      <c r="E332" s="61" t="s">
        <v>100</v>
      </c>
      <c r="F332" s="61">
        <v>30</v>
      </c>
      <c r="G332" s="61">
        <v>7</v>
      </c>
      <c r="H332" s="87">
        <v>7</v>
      </c>
      <c r="I332" s="54"/>
      <c r="J332" s="29"/>
      <c r="K332" s="26"/>
    </row>
    <row r="333" spans="1:11" x14ac:dyDescent="0.3">
      <c r="A333" s="19" t="s">
        <v>39</v>
      </c>
      <c r="B333" s="61" t="s">
        <v>6</v>
      </c>
      <c r="C333" s="61">
        <v>509</v>
      </c>
      <c r="D333" s="61" t="s">
        <v>458</v>
      </c>
      <c r="E333" s="61" t="s">
        <v>43</v>
      </c>
      <c r="F333" s="61">
        <v>5</v>
      </c>
      <c r="G333" s="61">
        <v>2</v>
      </c>
      <c r="H333" s="87">
        <v>2</v>
      </c>
      <c r="I333" s="53"/>
      <c r="J333" s="25"/>
      <c r="K333" s="26"/>
    </row>
    <row r="334" spans="1:11" x14ac:dyDescent="0.3">
      <c r="A334" s="33" t="s">
        <v>39</v>
      </c>
      <c r="B334" s="69" t="s">
        <v>6</v>
      </c>
      <c r="C334" s="69">
        <v>510</v>
      </c>
      <c r="D334" s="69" t="s">
        <v>11</v>
      </c>
      <c r="E334" s="69" t="s">
        <v>11</v>
      </c>
      <c r="F334" s="69">
        <v>30</v>
      </c>
      <c r="G334" s="69"/>
      <c r="H334" s="96">
        <v>8</v>
      </c>
      <c r="I334" s="53"/>
      <c r="J334" s="25"/>
      <c r="K334" s="26"/>
    </row>
    <row r="335" spans="1:11" x14ac:dyDescent="0.3">
      <c r="A335" s="19" t="s">
        <v>39</v>
      </c>
      <c r="B335" s="61" t="s">
        <v>6</v>
      </c>
      <c r="C335" s="61">
        <v>511</v>
      </c>
      <c r="D335" s="61" t="s">
        <v>54</v>
      </c>
      <c r="E335" s="61" t="s">
        <v>61</v>
      </c>
      <c r="F335" s="61">
        <v>24</v>
      </c>
      <c r="G335" s="61">
        <v>10</v>
      </c>
      <c r="H335" s="87">
        <v>10</v>
      </c>
      <c r="I335" s="53"/>
      <c r="J335" s="25"/>
      <c r="K335" s="26"/>
    </row>
    <row r="336" spans="1:11" x14ac:dyDescent="0.3">
      <c r="A336" s="19" t="s">
        <v>39</v>
      </c>
      <c r="B336" s="61" t="s">
        <v>6</v>
      </c>
      <c r="C336" s="61">
        <v>512</v>
      </c>
      <c r="D336" s="61" t="s">
        <v>54</v>
      </c>
      <c r="E336" s="61" t="s">
        <v>61</v>
      </c>
      <c r="F336" s="61">
        <v>19</v>
      </c>
      <c r="G336" s="61">
        <v>10</v>
      </c>
      <c r="H336" s="87">
        <v>10</v>
      </c>
      <c r="I336" s="53"/>
      <c r="J336" s="25"/>
      <c r="K336" s="26"/>
    </row>
    <row r="337" spans="1:11" x14ac:dyDescent="0.3">
      <c r="A337" s="16" t="s">
        <v>39</v>
      </c>
      <c r="B337" s="60" t="s">
        <v>6</v>
      </c>
      <c r="C337" s="60">
        <v>513</v>
      </c>
      <c r="D337" s="60" t="s">
        <v>446</v>
      </c>
      <c r="E337" s="60" t="s">
        <v>101</v>
      </c>
      <c r="F337" s="60">
        <v>15</v>
      </c>
      <c r="G337" s="60">
        <v>2</v>
      </c>
      <c r="H337" s="86">
        <v>2</v>
      </c>
      <c r="I337" s="54"/>
      <c r="J337" s="29"/>
      <c r="K337" s="26"/>
    </row>
    <row r="338" spans="1:11" x14ac:dyDescent="0.3">
      <c r="A338" s="16" t="s">
        <v>39</v>
      </c>
      <c r="B338" s="60" t="s">
        <v>6</v>
      </c>
      <c r="C338" s="60">
        <v>514</v>
      </c>
      <c r="D338" s="60" t="s">
        <v>446</v>
      </c>
      <c r="E338" s="60" t="s">
        <v>102</v>
      </c>
      <c r="F338" s="60">
        <v>37</v>
      </c>
      <c r="G338" s="60">
        <v>7</v>
      </c>
      <c r="H338" s="86">
        <v>7</v>
      </c>
      <c r="I338" s="54"/>
      <c r="J338" s="29"/>
      <c r="K338" s="26"/>
    </row>
    <row r="339" spans="1:11" x14ac:dyDescent="0.3">
      <c r="A339" s="16" t="s">
        <v>39</v>
      </c>
      <c r="B339" s="60" t="s">
        <v>6</v>
      </c>
      <c r="C339" s="60">
        <v>515</v>
      </c>
      <c r="D339" s="60" t="s">
        <v>446</v>
      </c>
      <c r="E339" s="60" t="s">
        <v>103</v>
      </c>
      <c r="F339" s="60">
        <v>141</v>
      </c>
      <c r="G339" s="60">
        <v>12</v>
      </c>
      <c r="H339" s="113">
        <v>12</v>
      </c>
      <c r="I339" s="54"/>
      <c r="J339" s="29"/>
      <c r="K339" s="26"/>
    </row>
    <row r="340" spans="1:11" x14ac:dyDescent="0.3">
      <c r="A340" s="16" t="s">
        <v>39</v>
      </c>
      <c r="B340" s="60" t="s">
        <v>6</v>
      </c>
      <c r="C340" s="60">
        <v>516</v>
      </c>
      <c r="D340" s="60" t="s">
        <v>462</v>
      </c>
      <c r="E340" s="60" t="s">
        <v>104</v>
      </c>
      <c r="F340" s="60">
        <v>10</v>
      </c>
      <c r="G340" s="60">
        <v>5</v>
      </c>
      <c r="H340" s="86">
        <v>5</v>
      </c>
      <c r="I340" s="54"/>
      <c r="J340" s="29"/>
      <c r="K340" s="26"/>
    </row>
    <row r="341" spans="1:11" x14ac:dyDescent="0.3">
      <c r="A341" s="16" t="s">
        <v>39</v>
      </c>
      <c r="B341" s="60" t="s">
        <v>6</v>
      </c>
      <c r="C341" s="60">
        <v>517</v>
      </c>
      <c r="D341" s="60" t="s">
        <v>458</v>
      </c>
      <c r="E341" s="60" t="s">
        <v>105</v>
      </c>
      <c r="F341" s="60">
        <v>5</v>
      </c>
      <c r="G341" s="60">
        <v>2</v>
      </c>
      <c r="H341" s="86">
        <v>2</v>
      </c>
      <c r="I341" s="54"/>
      <c r="J341" s="29"/>
      <c r="K341" s="26"/>
    </row>
    <row r="342" spans="1:11" x14ac:dyDescent="0.3">
      <c r="A342" s="16" t="s">
        <v>39</v>
      </c>
      <c r="B342" s="60" t="s">
        <v>6</v>
      </c>
      <c r="C342" s="60">
        <v>518</v>
      </c>
      <c r="D342" s="60" t="s">
        <v>458</v>
      </c>
      <c r="E342" s="60" t="s">
        <v>106</v>
      </c>
      <c r="F342" s="60">
        <v>4</v>
      </c>
      <c r="G342" s="60">
        <v>2</v>
      </c>
      <c r="H342" s="86">
        <v>2</v>
      </c>
      <c r="I342" s="54"/>
      <c r="J342" s="29"/>
      <c r="K342" s="26"/>
    </row>
    <row r="343" spans="1:11" x14ac:dyDescent="0.3">
      <c r="A343" s="16" t="s">
        <v>39</v>
      </c>
      <c r="B343" s="60" t="s">
        <v>6</v>
      </c>
      <c r="C343" s="60">
        <v>519</v>
      </c>
      <c r="D343" s="60" t="s">
        <v>458</v>
      </c>
      <c r="E343" s="60" t="s">
        <v>106</v>
      </c>
      <c r="F343" s="60">
        <v>4</v>
      </c>
      <c r="G343" s="60">
        <v>2</v>
      </c>
      <c r="H343" s="86">
        <v>2</v>
      </c>
      <c r="I343" s="54"/>
      <c r="J343" s="29"/>
      <c r="K343" s="26"/>
    </row>
    <row r="344" spans="1:11" x14ac:dyDescent="0.3">
      <c r="A344" s="16" t="s">
        <v>39</v>
      </c>
      <c r="B344" s="60" t="s">
        <v>6</v>
      </c>
      <c r="C344" s="60">
        <v>520</v>
      </c>
      <c r="D344" s="60" t="s">
        <v>446</v>
      </c>
      <c r="E344" s="60" t="s">
        <v>107</v>
      </c>
      <c r="F344" s="60">
        <v>19</v>
      </c>
      <c r="G344" s="60">
        <v>4</v>
      </c>
      <c r="H344" s="86">
        <v>4</v>
      </c>
      <c r="I344" s="54"/>
      <c r="J344" s="29"/>
      <c r="K344" s="26"/>
    </row>
    <row r="345" spans="1:11" x14ac:dyDescent="0.3">
      <c r="A345" s="16" t="s">
        <v>39</v>
      </c>
      <c r="B345" s="60" t="s">
        <v>6</v>
      </c>
      <c r="C345" s="60">
        <v>521</v>
      </c>
      <c r="D345" s="60" t="s">
        <v>446</v>
      </c>
      <c r="E345" s="60" t="s">
        <v>108</v>
      </c>
      <c r="F345" s="60">
        <v>19</v>
      </c>
      <c r="G345" s="60">
        <v>2</v>
      </c>
      <c r="H345" s="86">
        <v>2</v>
      </c>
      <c r="I345" s="54"/>
      <c r="J345" s="29"/>
      <c r="K345" s="26"/>
    </row>
    <row r="346" spans="1:11" x14ac:dyDescent="0.3">
      <c r="A346" s="16" t="s">
        <v>39</v>
      </c>
      <c r="B346" s="60" t="s">
        <v>6</v>
      </c>
      <c r="C346" s="60">
        <v>522</v>
      </c>
      <c r="D346" s="60" t="s">
        <v>462</v>
      </c>
      <c r="E346" s="60" t="s">
        <v>109</v>
      </c>
      <c r="F346" s="60">
        <v>15</v>
      </c>
      <c r="G346" s="60">
        <v>6</v>
      </c>
      <c r="H346" s="86">
        <v>6</v>
      </c>
      <c r="I346" s="53"/>
      <c r="J346" s="25"/>
      <c r="K346" s="26"/>
    </row>
    <row r="347" spans="1:11" x14ac:dyDescent="0.3">
      <c r="A347" s="16" t="s">
        <v>39</v>
      </c>
      <c r="B347" s="60" t="s">
        <v>6</v>
      </c>
      <c r="C347" s="60">
        <v>523</v>
      </c>
      <c r="D347" s="60" t="s">
        <v>462</v>
      </c>
      <c r="E347" s="60" t="s">
        <v>109</v>
      </c>
      <c r="F347" s="60">
        <v>14</v>
      </c>
      <c r="G347" s="60">
        <v>6</v>
      </c>
      <c r="H347" s="86">
        <v>6</v>
      </c>
      <c r="I347" s="53"/>
      <c r="J347" s="25"/>
      <c r="K347" s="26"/>
    </row>
    <row r="348" spans="1:11" x14ac:dyDescent="0.3">
      <c r="A348" s="16" t="s">
        <v>39</v>
      </c>
      <c r="B348" s="60" t="s">
        <v>6</v>
      </c>
      <c r="C348" s="60">
        <v>524</v>
      </c>
      <c r="D348" s="60" t="s">
        <v>446</v>
      </c>
      <c r="E348" s="60" t="s">
        <v>28</v>
      </c>
      <c r="F348" s="60">
        <v>134</v>
      </c>
      <c r="G348" s="60">
        <v>21</v>
      </c>
      <c r="H348" s="86">
        <v>21</v>
      </c>
      <c r="I348" s="54"/>
      <c r="J348" s="29"/>
      <c r="K348" s="26"/>
    </row>
    <row r="349" spans="1:11" x14ac:dyDescent="0.3">
      <c r="A349" s="16" t="s">
        <v>39</v>
      </c>
      <c r="B349" s="60" t="s">
        <v>6</v>
      </c>
      <c r="C349" s="60">
        <v>525</v>
      </c>
      <c r="D349" s="60" t="s">
        <v>458</v>
      </c>
      <c r="E349" s="60" t="s">
        <v>110</v>
      </c>
      <c r="F349" s="60">
        <v>5</v>
      </c>
      <c r="G349" s="60">
        <v>2</v>
      </c>
      <c r="H349" s="86">
        <v>2</v>
      </c>
      <c r="I349" s="51"/>
      <c r="J349" s="8"/>
    </row>
    <row r="350" spans="1:11" x14ac:dyDescent="0.3">
      <c r="A350" s="16" t="s">
        <v>39</v>
      </c>
      <c r="B350" s="60" t="s">
        <v>6</v>
      </c>
      <c r="C350" s="60">
        <v>526</v>
      </c>
      <c r="D350" s="60" t="s">
        <v>458</v>
      </c>
      <c r="E350" s="60" t="s">
        <v>111</v>
      </c>
      <c r="F350" s="60">
        <v>5</v>
      </c>
      <c r="G350" s="60">
        <v>2</v>
      </c>
      <c r="H350" s="86">
        <v>2</v>
      </c>
      <c r="I350" s="51"/>
      <c r="J350" s="8"/>
    </row>
    <row r="351" spans="1:11" x14ac:dyDescent="0.3">
      <c r="A351" s="16" t="s">
        <v>39</v>
      </c>
      <c r="B351" s="60" t="s">
        <v>6</v>
      </c>
      <c r="C351" s="60">
        <v>527</v>
      </c>
      <c r="D351" s="60" t="s">
        <v>446</v>
      </c>
      <c r="E351" s="60" t="s">
        <v>112</v>
      </c>
      <c r="F351" s="60">
        <v>19</v>
      </c>
      <c r="G351" s="60">
        <v>2</v>
      </c>
      <c r="H351" s="86">
        <v>2</v>
      </c>
      <c r="I351" s="51"/>
      <c r="J351" s="8"/>
    </row>
    <row r="352" spans="1:11" x14ac:dyDescent="0.3">
      <c r="A352" s="16" t="s">
        <v>39</v>
      </c>
      <c r="B352" s="60" t="s">
        <v>6</v>
      </c>
      <c r="C352" s="60">
        <v>528</v>
      </c>
      <c r="D352" s="60" t="s">
        <v>458</v>
      </c>
      <c r="E352" s="60" t="s">
        <v>43</v>
      </c>
      <c r="F352" s="60">
        <v>6</v>
      </c>
      <c r="G352" s="60">
        <v>2</v>
      </c>
      <c r="H352" s="86">
        <v>2</v>
      </c>
      <c r="I352" s="51"/>
      <c r="J352" s="8"/>
    </row>
    <row r="353" spans="1:10" ht="17.25" thickBot="1" x14ac:dyDescent="0.35">
      <c r="A353" s="7" t="s">
        <v>39</v>
      </c>
      <c r="B353" s="66" t="s">
        <v>6</v>
      </c>
      <c r="C353" s="66">
        <v>529</v>
      </c>
      <c r="D353" s="66" t="s">
        <v>440</v>
      </c>
      <c r="E353" s="76" t="s">
        <v>56</v>
      </c>
      <c r="F353" s="66">
        <v>13</v>
      </c>
      <c r="G353" s="66"/>
      <c r="H353" s="93">
        <v>0</v>
      </c>
      <c r="I353" s="51"/>
      <c r="J353" s="8"/>
    </row>
    <row r="354" spans="1:10" x14ac:dyDescent="0.3">
      <c r="A354" s="16" t="s">
        <v>39</v>
      </c>
      <c r="B354" s="60" t="s">
        <v>6</v>
      </c>
      <c r="C354" s="60">
        <v>530</v>
      </c>
      <c r="D354" s="60" t="s">
        <v>458</v>
      </c>
      <c r="E354" s="60" t="s">
        <v>113</v>
      </c>
      <c r="F354" s="60">
        <v>6</v>
      </c>
      <c r="G354" s="60">
        <v>3</v>
      </c>
      <c r="H354" s="86">
        <v>3</v>
      </c>
      <c r="I354" s="51"/>
      <c r="J354" s="8"/>
    </row>
    <row r="355" spans="1:10" x14ac:dyDescent="0.3">
      <c r="A355" s="16" t="s">
        <v>39</v>
      </c>
      <c r="B355" s="60" t="s">
        <v>6</v>
      </c>
      <c r="C355" s="60">
        <v>531</v>
      </c>
      <c r="D355" s="60" t="s">
        <v>446</v>
      </c>
      <c r="E355" s="60" t="s">
        <v>27</v>
      </c>
      <c r="F355" s="60">
        <v>130</v>
      </c>
      <c r="G355" s="60">
        <v>18</v>
      </c>
      <c r="H355" s="86">
        <v>18</v>
      </c>
      <c r="I355" s="51"/>
      <c r="J355" s="8"/>
    </row>
    <row r="356" spans="1:10" x14ac:dyDescent="0.3">
      <c r="A356" s="16" t="s">
        <v>39</v>
      </c>
      <c r="B356" s="60" t="s">
        <v>6</v>
      </c>
      <c r="C356" s="60">
        <v>532</v>
      </c>
      <c r="D356" s="60" t="s">
        <v>458</v>
      </c>
      <c r="E356" s="60" t="s">
        <v>113</v>
      </c>
      <c r="F356" s="60">
        <v>7</v>
      </c>
      <c r="G356" s="60">
        <v>3</v>
      </c>
      <c r="H356" s="86">
        <v>3</v>
      </c>
      <c r="I356" s="51"/>
      <c r="J356" s="8"/>
    </row>
    <row r="357" spans="1:10" x14ac:dyDescent="0.3">
      <c r="A357" s="16" t="s">
        <v>39</v>
      </c>
      <c r="B357" s="60" t="s">
        <v>6</v>
      </c>
      <c r="C357" s="60">
        <v>533</v>
      </c>
      <c r="D357" s="60" t="s">
        <v>449</v>
      </c>
      <c r="E357" s="61" t="s">
        <v>476</v>
      </c>
      <c r="F357" s="60">
        <v>3</v>
      </c>
      <c r="G357" s="60">
        <v>2</v>
      </c>
      <c r="H357" s="86">
        <v>2</v>
      </c>
      <c r="I357" s="57"/>
      <c r="J357" s="8"/>
    </row>
    <row r="358" spans="1:10" x14ac:dyDescent="0.3">
      <c r="A358" s="7" t="s">
        <v>39</v>
      </c>
      <c r="B358" s="66" t="s">
        <v>6</v>
      </c>
      <c r="C358" s="66">
        <v>534</v>
      </c>
      <c r="D358" s="66" t="s">
        <v>440</v>
      </c>
      <c r="E358" s="66" t="s">
        <v>56</v>
      </c>
      <c r="F358" s="66">
        <v>32</v>
      </c>
      <c r="G358" s="66"/>
      <c r="H358" s="93">
        <v>0</v>
      </c>
      <c r="I358" s="51"/>
      <c r="J358" s="8"/>
    </row>
    <row r="359" spans="1:10" x14ac:dyDescent="0.3">
      <c r="A359" s="7" t="s">
        <v>39</v>
      </c>
      <c r="B359" s="66" t="s">
        <v>6</v>
      </c>
      <c r="C359" s="66">
        <v>535</v>
      </c>
      <c r="D359" s="66" t="s">
        <v>440</v>
      </c>
      <c r="E359" s="66" t="s">
        <v>56</v>
      </c>
      <c r="F359" s="66">
        <v>35</v>
      </c>
      <c r="G359" s="66"/>
      <c r="H359" s="93">
        <v>0</v>
      </c>
      <c r="I359" s="51"/>
      <c r="J359" s="8"/>
    </row>
    <row r="360" spans="1:10" x14ac:dyDescent="0.3">
      <c r="A360" s="7" t="s">
        <v>39</v>
      </c>
      <c r="B360" s="66" t="s">
        <v>6</v>
      </c>
      <c r="C360" s="66">
        <v>536</v>
      </c>
      <c r="D360" s="66" t="s">
        <v>440</v>
      </c>
      <c r="E360" s="66" t="s">
        <v>56</v>
      </c>
      <c r="F360" s="66">
        <v>43</v>
      </c>
      <c r="G360" s="66"/>
      <c r="H360" s="93">
        <v>0</v>
      </c>
      <c r="I360" s="51"/>
      <c r="J360" s="8"/>
    </row>
    <row r="361" spans="1:10" x14ac:dyDescent="0.3">
      <c r="A361" s="7" t="s">
        <v>39</v>
      </c>
      <c r="B361" s="66" t="s">
        <v>6</v>
      </c>
      <c r="C361" s="66">
        <v>537</v>
      </c>
      <c r="D361" s="66" t="s">
        <v>440</v>
      </c>
      <c r="E361" s="66" t="s">
        <v>56</v>
      </c>
      <c r="F361" s="66">
        <v>5</v>
      </c>
      <c r="G361" s="66"/>
      <c r="H361" s="93">
        <v>0</v>
      </c>
      <c r="I361" s="51"/>
      <c r="J361" s="8"/>
    </row>
    <row r="362" spans="1:10" x14ac:dyDescent="0.3">
      <c r="A362" s="7" t="s">
        <v>39</v>
      </c>
      <c r="B362" s="66" t="s">
        <v>6</v>
      </c>
      <c r="C362" s="66">
        <v>538</v>
      </c>
      <c r="D362" s="66" t="s">
        <v>443</v>
      </c>
      <c r="E362" s="66" t="s">
        <v>57</v>
      </c>
      <c r="F362" s="66">
        <v>20</v>
      </c>
      <c r="G362" s="66"/>
      <c r="H362" s="93">
        <v>0</v>
      </c>
      <c r="I362" s="51"/>
      <c r="J362" s="8"/>
    </row>
    <row r="363" spans="1:10" x14ac:dyDescent="0.3">
      <c r="A363" s="31" t="s">
        <v>39</v>
      </c>
      <c r="B363" s="68" t="s">
        <v>6</v>
      </c>
      <c r="C363" s="68">
        <v>539</v>
      </c>
      <c r="D363" s="68" t="s">
        <v>447</v>
      </c>
      <c r="E363" s="68" t="s">
        <v>12</v>
      </c>
      <c r="F363" s="68">
        <v>16</v>
      </c>
      <c r="G363" s="68"/>
      <c r="H363" s="95">
        <v>3</v>
      </c>
      <c r="I363" s="51"/>
      <c r="J363" s="8"/>
    </row>
    <row r="364" spans="1:10" x14ac:dyDescent="0.3">
      <c r="A364" s="24" t="s">
        <v>39</v>
      </c>
      <c r="B364" s="78" t="s">
        <v>6</v>
      </c>
      <c r="C364" s="78">
        <v>540</v>
      </c>
      <c r="D364" s="78" t="s">
        <v>460</v>
      </c>
      <c r="E364" s="78" t="s">
        <v>58</v>
      </c>
      <c r="F364" s="78">
        <v>3</v>
      </c>
      <c r="G364" s="78"/>
      <c r="H364" s="108">
        <v>0</v>
      </c>
      <c r="I364" s="51"/>
      <c r="J364" s="8"/>
    </row>
    <row r="365" spans="1:10" x14ac:dyDescent="0.3">
      <c r="A365" s="35" t="s">
        <v>39</v>
      </c>
      <c r="B365" s="79" t="s">
        <v>6</v>
      </c>
      <c r="C365" s="79">
        <v>541</v>
      </c>
      <c r="D365" s="79" t="s">
        <v>444</v>
      </c>
      <c r="E365" s="79" t="s">
        <v>59</v>
      </c>
      <c r="F365" s="79">
        <v>9</v>
      </c>
      <c r="G365" s="79"/>
      <c r="H365" s="109">
        <v>1</v>
      </c>
      <c r="I365" s="51"/>
      <c r="J365" s="8"/>
    </row>
    <row r="366" spans="1:10" ht="17.25" thickBot="1" x14ac:dyDescent="0.35">
      <c r="A366" s="28" t="s">
        <v>39</v>
      </c>
      <c r="B366" s="76" t="s">
        <v>6</v>
      </c>
      <c r="C366" s="76">
        <v>542</v>
      </c>
      <c r="D366" s="76" t="s">
        <v>443</v>
      </c>
      <c r="E366" s="76" t="s">
        <v>57</v>
      </c>
      <c r="F366" s="76">
        <v>15</v>
      </c>
      <c r="G366" s="76"/>
      <c r="H366" s="105">
        <v>0</v>
      </c>
      <c r="I366" s="51"/>
      <c r="J366" s="8"/>
    </row>
    <row r="367" spans="1:10" x14ac:dyDescent="0.3">
      <c r="A367" s="19" t="s">
        <v>39</v>
      </c>
      <c r="B367" s="61" t="s">
        <v>7</v>
      </c>
      <c r="C367" s="61">
        <v>601</v>
      </c>
      <c r="D367" s="61" t="s">
        <v>446</v>
      </c>
      <c r="E367" s="61" t="s">
        <v>114</v>
      </c>
      <c r="F367" s="61">
        <v>72</v>
      </c>
      <c r="G367" s="61">
        <v>7</v>
      </c>
      <c r="H367" s="87">
        <v>7</v>
      </c>
      <c r="I367" s="51"/>
      <c r="J367" s="8"/>
    </row>
    <row r="368" spans="1:10" x14ac:dyDescent="0.3">
      <c r="A368" s="19" t="s">
        <v>39</v>
      </c>
      <c r="B368" s="61" t="s">
        <v>7</v>
      </c>
      <c r="C368" s="61">
        <v>602</v>
      </c>
      <c r="D368" s="61" t="s">
        <v>446</v>
      </c>
      <c r="E368" s="61" t="s">
        <v>115</v>
      </c>
      <c r="F368" s="61">
        <v>10</v>
      </c>
      <c r="G368" s="61">
        <v>1</v>
      </c>
      <c r="H368" s="87">
        <v>2</v>
      </c>
      <c r="I368" s="52" t="s">
        <v>116</v>
      </c>
      <c r="J368" s="8"/>
    </row>
    <row r="369" spans="1:11" x14ac:dyDescent="0.3">
      <c r="A369" s="19" t="s">
        <v>39</v>
      </c>
      <c r="B369" s="61" t="s">
        <v>7</v>
      </c>
      <c r="C369" s="61">
        <v>603</v>
      </c>
      <c r="D369" s="61" t="s">
        <v>446</v>
      </c>
      <c r="E369" s="61" t="s">
        <v>117</v>
      </c>
      <c r="F369" s="61">
        <v>13</v>
      </c>
      <c r="G369" s="61">
        <v>1</v>
      </c>
      <c r="H369" s="87">
        <v>2</v>
      </c>
      <c r="I369" s="52" t="s">
        <v>118</v>
      </c>
      <c r="J369" s="8"/>
    </row>
    <row r="370" spans="1:11" ht="30.75" x14ac:dyDescent="0.3">
      <c r="A370" s="7" t="s">
        <v>39</v>
      </c>
      <c r="B370" s="66" t="s">
        <v>7</v>
      </c>
      <c r="C370" s="66">
        <v>604</v>
      </c>
      <c r="D370" s="66" t="s">
        <v>440</v>
      </c>
      <c r="E370" s="66" t="s">
        <v>477</v>
      </c>
      <c r="F370" s="100">
        <v>3</v>
      </c>
      <c r="G370" s="66"/>
      <c r="H370" s="119">
        <v>0</v>
      </c>
      <c r="I370" s="52" t="s">
        <v>119</v>
      </c>
      <c r="J370" s="8"/>
    </row>
    <row r="371" spans="1:11" x14ac:dyDescent="0.3">
      <c r="A371" s="19" t="s">
        <v>39</v>
      </c>
      <c r="B371" s="61" t="s">
        <v>7</v>
      </c>
      <c r="C371" s="61">
        <v>605</v>
      </c>
      <c r="D371" s="61" t="s">
        <v>446</v>
      </c>
      <c r="E371" s="61" t="s">
        <v>120</v>
      </c>
      <c r="F371" s="61">
        <v>14</v>
      </c>
      <c r="G371" s="61">
        <v>2</v>
      </c>
      <c r="H371" s="87">
        <v>2</v>
      </c>
      <c r="I371" s="51"/>
      <c r="J371" s="8"/>
    </row>
    <row r="372" spans="1:11" x14ac:dyDescent="0.3">
      <c r="A372" s="33" t="s">
        <v>39</v>
      </c>
      <c r="B372" s="69" t="s">
        <v>7</v>
      </c>
      <c r="C372" s="69">
        <v>606</v>
      </c>
      <c r="D372" s="69" t="s">
        <v>11</v>
      </c>
      <c r="E372" s="69" t="s">
        <v>11</v>
      </c>
      <c r="F372" s="69">
        <v>16</v>
      </c>
      <c r="G372" s="69"/>
      <c r="H372" s="96">
        <v>8</v>
      </c>
      <c r="I372" s="53"/>
      <c r="J372" s="25"/>
    </row>
    <row r="373" spans="1:11" x14ac:dyDescent="0.3">
      <c r="A373" s="19" t="s">
        <v>39</v>
      </c>
      <c r="B373" s="61" t="s">
        <v>7</v>
      </c>
      <c r="C373" s="61">
        <v>607</v>
      </c>
      <c r="D373" s="61" t="s">
        <v>54</v>
      </c>
      <c r="E373" s="61" t="s">
        <v>121</v>
      </c>
      <c r="F373" s="61">
        <v>21</v>
      </c>
      <c r="G373" s="61">
        <v>12</v>
      </c>
      <c r="H373" s="87">
        <v>12</v>
      </c>
      <c r="I373" s="53"/>
      <c r="J373" s="25"/>
      <c r="K373" s="26"/>
    </row>
    <row r="374" spans="1:11" x14ac:dyDescent="0.3">
      <c r="A374" s="21" t="s">
        <v>15</v>
      </c>
      <c r="B374" s="71" t="s">
        <v>7</v>
      </c>
      <c r="C374" s="71">
        <v>608</v>
      </c>
      <c r="D374" s="71" t="s">
        <v>446</v>
      </c>
      <c r="E374" s="71" t="s">
        <v>122</v>
      </c>
      <c r="F374" s="71">
        <v>16</v>
      </c>
      <c r="G374" s="71">
        <v>2</v>
      </c>
      <c r="H374" s="98">
        <v>2</v>
      </c>
      <c r="I374" s="54"/>
      <c r="J374" s="29"/>
      <c r="K374" s="26"/>
    </row>
    <row r="375" spans="1:11" x14ac:dyDescent="0.3">
      <c r="A375" s="21" t="s">
        <v>15</v>
      </c>
      <c r="B375" s="71" t="s">
        <v>7</v>
      </c>
      <c r="C375" s="71">
        <v>609</v>
      </c>
      <c r="D375" s="71" t="s">
        <v>446</v>
      </c>
      <c r="E375" s="71" t="s">
        <v>122</v>
      </c>
      <c r="F375" s="71">
        <v>15</v>
      </c>
      <c r="G375" s="71">
        <v>2</v>
      </c>
      <c r="H375" s="98">
        <v>2</v>
      </c>
      <c r="I375" s="54"/>
      <c r="J375" s="29"/>
      <c r="K375" s="26"/>
    </row>
    <row r="376" spans="1:11" x14ac:dyDescent="0.3">
      <c r="A376" s="16" t="s">
        <v>39</v>
      </c>
      <c r="B376" s="60" t="s">
        <v>7</v>
      </c>
      <c r="C376" s="60">
        <v>610</v>
      </c>
      <c r="D376" s="60" t="s">
        <v>458</v>
      </c>
      <c r="E376" s="60" t="s">
        <v>123</v>
      </c>
      <c r="F376" s="60">
        <v>4</v>
      </c>
      <c r="G376" s="60">
        <v>2</v>
      </c>
      <c r="H376" s="86">
        <v>2</v>
      </c>
      <c r="I376" s="53"/>
      <c r="J376" s="25"/>
      <c r="K376" s="26"/>
    </row>
    <row r="377" spans="1:11" x14ac:dyDescent="0.3">
      <c r="A377" s="16" t="s">
        <v>39</v>
      </c>
      <c r="B377" s="60" t="s">
        <v>7</v>
      </c>
      <c r="C377" s="60">
        <v>611</v>
      </c>
      <c r="D377" s="60" t="s">
        <v>446</v>
      </c>
      <c r="E377" s="60" t="s">
        <v>124</v>
      </c>
      <c r="F377" s="60">
        <v>124</v>
      </c>
      <c r="G377" s="60">
        <v>16</v>
      </c>
      <c r="H377" s="86">
        <v>16</v>
      </c>
      <c r="I377" s="54"/>
      <c r="J377" s="29"/>
      <c r="K377" s="26"/>
    </row>
    <row r="378" spans="1:11" x14ac:dyDescent="0.3">
      <c r="A378" s="16" t="s">
        <v>39</v>
      </c>
      <c r="B378" s="60" t="s">
        <v>7</v>
      </c>
      <c r="C378" s="60">
        <v>612</v>
      </c>
      <c r="D378" s="60" t="s">
        <v>462</v>
      </c>
      <c r="E378" s="60" t="s">
        <v>478</v>
      </c>
      <c r="F378" s="60">
        <v>10</v>
      </c>
      <c r="G378" s="60">
        <v>6</v>
      </c>
      <c r="H378" s="86">
        <v>6</v>
      </c>
      <c r="I378" s="53"/>
      <c r="J378" s="25"/>
      <c r="K378" s="26"/>
    </row>
    <row r="379" spans="1:11" x14ac:dyDescent="0.3">
      <c r="A379" s="16" t="s">
        <v>39</v>
      </c>
      <c r="B379" s="60" t="s">
        <v>7</v>
      </c>
      <c r="C379" s="60">
        <v>613</v>
      </c>
      <c r="D379" s="60" t="s">
        <v>458</v>
      </c>
      <c r="E379" s="60" t="s">
        <v>126</v>
      </c>
      <c r="F379" s="60">
        <v>5</v>
      </c>
      <c r="G379" s="60">
        <v>2</v>
      </c>
      <c r="H379" s="86">
        <v>2</v>
      </c>
      <c r="I379" s="51"/>
      <c r="J379" s="8"/>
    </row>
    <row r="380" spans="1:11" x14ac:dyDescent="0.3">
      <c r="A380" s="16" t="s">
        <v>39</v>
      </c>
      <c r="B380" s="60" t="s">
        <v>7</v>
      </c>
      <c r="C380" s="60">
        <v>614</v>
      </c>
      <c r="D380" s="60" t="s">
        <v>458</v>
      </c>
      <c r="E380" s="60" t="s">
        <v>125</v>
      </c>
      <c r="F380" s="60">
        <v>4</v>
      </c>
      <c r="G380" s="60">
        <v>2</v>
      </c>
      <c r="H380" s="86">
        <v>2</v>
      </c>
      <c r="I380" s="51"/>
      <c r="J380" s="8"/>
    </row>
    <row r="381" spans="1:11" x14ac:dyDescent="0.3">
      <c r="A381" s="16" t="s">
        <v>39</v>
      </c>
      <c r="B381" s="60" t="s">
        <v>7</v>
      </c>
      <c r="C381" s="60">
        <v>615</v>
      </c>
      <c r="D381" s="60" t="s">
        <v>458</v>
      </c>
      <c r="E381" s="60" t="s">
        <v>126</v>
      </c>
      <c r="F381" s="60">
        <v>4</v>
      </c>
      <c r="G381" s="60">
        <v>2</v>
      </c>
      <c r="H381" s="86">
        <v>2</v>
      </c>
      <c r="I381" s="51"/>
      <c r="J381" s="8"/>
    </row>
    <row r="382" spans="1:11" x14ac:dyDescent="0.3">
      <c r="A382" s="7" t="s">
        <v>39</v>
      </c>
      <c r="B382" s="66" t="s">
        <v>7</v>
      </c>
      <c r="C382" s="66">
        <v>616</v>
      </c>
      <c r="D382" s="66" t="s">
        <v>440</v>
      </c>
      <c r="E382" s="66" t="s">
        <v>42</v>
      </c>
      <c r="F382" s="66">
        <v>6</v>
      </c>
      <c r="G382" s="66"/>
      <c r="H382" s="93">
        <v>0</v>
      </c>
      <c r="I382" s="51"/>
      <c r="J382" s="8"/>
    </row>
    <row r="383" spans="1:11" x14ac:dyDescent="0.3">
      <c r="A383" s="19" t="s">
        <v>39</v>
      </c>
      <c r="B383" s="61" t="s">
        <v>7</v>
      </c>
      <c r="C383" s="61">
        <v>617</v>
      </c>
      <c r="D383" s="61" t="s">
        <v>446</v>
      </c>
      <c r="E383" s="61" t="s">
        <v>127</v>
      </c>
      <c r="F383" s="61">
        <v>19</v>
      </c>
      <c r="G383" s="61">
        <v>2</v>
      </c>
      <c r="H383" s="87">
        <v>2</v>
      </c>
      <c r="I383" s="52" t="s">
        <v>128</v>
      </c>
      <c r="J383" s="8"/>
    </row>
    <row r="384" spans="1:11" x14ac:dyDescent="0.3">
      <c r="A384" s="16" t="s">
        <v>39</v>
      </c>
      <c r="B384" s="60" t="s">
        <v>7</v>
      </c>
      <c r="C384" s="60">
        <v>618</v>
      </c>
      <c r="D384" s="60" t="s">
        <v>446</v>
      </c>
      <c r="E384" s="60" t="s">
        <v>129</v>
      </c>
      <c r="F384" s="60">
        <v>121</v>
      </c>
      <c r="G384" s="60">
        <v>15</v>
      </c>
      <c r="H384" s="86">
        <v>15</v>
      </c>
      <c r="I384" s="51"/>
      <c r="J384" s="8"/>
    </row>
    <row r="385" spans="1:10" x14ac:dyDescent="0.3">
      <c r="A385" s="16" t="s">
        <v>39</v>
      </c>
      <c r="B385" s="60" t="s">
        <v>7</v>
      </c>
      <c r="C385" s="60">
        <v>619</v>
      </c>
      <c r="D385" s="60" t="s">
        <v>446</v>
      </c>
      <c r="E385" s="60" t="s">
        <v>130</v>
      </c>
      <c r="F385" s="60">
        <v>23</v>
      </c>
      <c r="G385" s="60">
        <v>3</v>
      </c>
      <c r="H385" s="86">
        <v>3</v>
      </c>
      <c r="I385" s="51"/>
      <c r="J385" s="8"/>
    </row>
    <row r="386" spans="1:10" x14ac:dyDescent="0.3">
      <c r="A386" s="16" t="s">
        <v>39</v>
      </c>
      <c r="B386" s="60" t="s">
        <v>7</v>
      </c>
      <c r="C386" s="60">
        <v>620</v>
      </c>
      <c r="D386" s="60" t="s">
        <v>458</v>
      </c>
      <c r="E386" s="60" t="s">
        <v>43</v>
      </c>
      <c r="F386" s="60">
        <v>10</v>
      </c>
      <c r="G386" s="60">
        <v>4</v>
      </c>
      <c r="H386" s="86">
        <v>4</v>
      </c>
      <c r="I386" s="51"/>
      <c r="J386" s="8"/>
    </row>
    <row r="387" spans="1:10" x14ac:dyDescent="0.3">
      <c r="A387" s="16" t="s">
        <v>39</v>
      </c>
      <c r="B387" s="60" t="s">
        <v>7</v>
      </c>
      <c r="C387" s="60">
        <v>621</v>
      </c>
      <c r="D387" s="60" t="s">
        <v>446</v>
      </c>
      <c r="E387" s="60" t="s">
        <v>131</v>
      </c>
      <c r="F387" s="60">
        <v>74</v>
      </c>
      <c r="G387" s="60">
        <v>10</v>
      </c>
      <c r="H387" s="86">
        <v>10</v>
      </c>
      <c r="I387" s="51"/>
      <c r="J387" s="8"/>
    </row>
    <row r="388" spans="1:10" x14ac:dyDescent="0.3">
      <c r="A388" s="16" t="s">
        <v>39</v>
      </c>
      <c r="B388" s="60" t="s">
        <v>7</v>
      </c>
      <c r="C388" s="60">
        <v>622</v>
      </c>
      <c r="D388" s="60" t="s">
        <v>458</v>
      </c>
      <c r="E388" s="60" t="s">
        <v>43</v>
      </c>
      <c r="F388" s="60">
        <v>6</v>
      </c>
      <c r="G388" s="60">
        <v>3</v>
      </c>
      <c r="H388" s="86">
        <v>3</v>
      </c>
      <c r="I388" s="51"/>
      <c r="J388" s="8"/>
    </row>
    <row r="389" spans="1:10" x14ac:dyDescent="0.3">
      <c r="A389" s="16" t="s">
        <v>39</v>
      </c>
      <c r="B389" s="60" t="s">
        <v>7</v>
      </c>
      <c r="C389" s="60">
        <v>623</v>
      </c>
      <c r="D389" s="60" t="s">
        <v>54</v>
      </c>
      <c r="E389" s="60" t="s">
        <v>61</v>
      </c>
      <c r="F389" s="60">
        <v>27</v>
      </c>
      <c r="G389" s="60">
        <v>12</v>
      </c>
      <c r="H389" s="86">
        <v>12</v>
      </c>
      <c r="I389" s="53"/>
      <c r="J389" s="25"/>
    </row>
    <row r="390" spans="1:10" x14ac:dyDescent="0.3">
      <c r="A390" s="16" t="s">
        <v>39</v>
      </c>
      <c r="B390" s="60" t="s">
        <v>7</v>
      </c>
      <c r="C390" s="60">
        <v>624</v>
      </c>
      <c r="D390" s="60" t="s">
        <v>458</v>
      </c>
      <c r="E390" s="60" t="s">
        <v>43</v>
      </c>
      <c r="F390" s="60">
        <v>10</v>
      </c>
      <c r="G390" s="60">
        <v>5</v>
      </c>
      <c r="H390" s="86">
        <v>5</v>
      </c>
      <c r="I390" s="51"/>
      <c r="J390" s="8"/>
    </row>
    <row r="391" spans="1:10" x14ac:dyDescent="0.3">
      <c r="A391" s="16" t="s">
        <v>39</v>
      </c>
      <c r="B391" s="60" t="s">
        <v>7</v>
      </c>
      <c r="C391" s="60">
        <v>625</v>
      </c>
      <c r="D391" s="60" t="s">
        <v>446</v>
      </c>
      <c r="E391" s="60" t="s">
        <v>132</v>
      </c>
      <c r="F391" s="60">
        <v>63</v>
      </c>
      <c r="G391" s="60">
        <v>7</v>
      </c>
      <c r="H391" s="86">
        <v>7</v>
      </c>
      <c r="I391" s="51"/>
      <c r="J391" s="8"/>
    </row>
    <row r="392" spans="1:10" x14ac:dyDescent="0.3">
      <c r="A392" s="16" t="s">
        <v>39</v>
      </c>
      <c r="B392" s="60" t="s">
        <v>7</v>
      </c>
      <c r="C392" s="60">
        <v>626</v>
      </c>
      <c r="D392" s="60" t="s">
        <v>446</v>
      </c>
      <c r="E392" s="60" t="s">
        <v>133</v>
      </c>
      <c r="F392" s="60">
        <v>15</v>
      </c>
      <c r="G392" s="60">
        <v>2</v>
      </c>
      <c r="H392" s="86">
        <v>2</v>
      </c>
      <c r="I392" s="51"/>
      <c r="J392" s="8"/>
    </row>
    <row r="393" spans="1:10" x14ac:dyDescent="0.3">
      <c r="A393" s="16" t="s">
        <v>39</v>
      </c>
      <c r="B393" s="60" t="s">
        <v>7</v>
      </c>
      <c r="C393" s="60">
        <v>627</v>
      </c>
      <c r="D393" s="60" t="s">
        <v>446</v>
      </c>
      <c r="E393" s="60" t="s">
        <v>134</v>
      </c>
      <c r="F393" s="60">
        <v>16</v>
      </c>
      <c r="G393" s="60">
        <v>2</v>
      </c>
      <c r="H393" s="86">
        <v>2</v>
      </c>
      <c r="I393" s="51"/>
      <c r="J393" s="8"/>
    </row>
    <row r="394" spans="1:10" x14ac:dyDescent="0.3">
      <c r="A394" s="16" t="s">
        <v>39</v>
      </c>
      <c r="B394" s="60" t="s">
        <v>7</v>
      </c>
      <c r="C394" s="60">
        <v>628</v>
      </c>
      <c r="D394" s="60" t="s">
        <v>458</v>
      </c>
      <c r="E394" s="60" t="s">
        <v>43</v>
      </c>
      <c r="F394" s="60">
        <v>8</v>
      </c>
      <c r="G394" s="60">
        <v>2</v>
      </c>
      <c r="H394" s="86">
        <v>2</v>
      </c>
      <c r="I394" s="51"/>
      <c r="J394" s="8"/>
    </row>
    <row r="395" spans="1:10" x14ac:dyDescent="0.3">
      <c r="A395" s="7" t="s">
        <v>39</v>
      </c>
      <c r="B395" s="66" t="s">
        <v>7</v>
      </c>
      <c r="C395" s="66">
        <v>629</v>
      </c>
      <c r="D395" s="66" t="s">
        <v>440</v>
      </c>
      <c r="E395" s="66" t="s">
        <v>56</v>
      </c>
      <c r="F395" s="66">
        <v>31</v>
      </c>
      <c r="G395" s="66"/>
      <c r="H395" s="93"/>
      <c r="I395" s="51"/>
      <c r="J395" s="8"/>
    </row>
    <row r="396" spans="1:10" x14ac:dyDescent="0.3">
      <c r="A396" s="7" t="s">
        <v>39</v>
      </c>
      <c r="B396" s="66" t="s">
        <v>7</v>
      </c>
      <c r="C396" s="66">
        <v>630</v>
      </c>
      <c r="D396" s="66" t="s">
        <v>440</v>
      </c>
      <c r="E396" s="66" t="s">
        <v>56</v>
      </c>
      <c r="F396" s="66">
        <v>37</v>
      </c>
      <c r="G396" s="66"/>
      <c r="H396" s="93"/>
      <c r="I396" s="51"/>
      <c r="J396" s="8"/>
    </row>
    <row r="397" spans="1:10" x14ac:dyDescent="0.3">
      <c r="A397" s="7" t="s">
        <v>39</v>
      </c>
      <c r="B397" s="66" t="s">
        <v>7</v>
      </c>
      <c r="C397" s="66">
        <v>631</v>
      </c>
      <c r="D397" s="66" t="s">
        <v>440</v>
      </c>
      <c r="E397" s="66" t="s">
        <v>56</v>
      </c>
      <c r="F397" s="66">
        <v>34</v>
      </c>
      <c r="G397" s="66"/>
      <c r="H397" s="93"/>
      <c r="I397" s="51"/>
      <c r="J397" s="8"/>
    </row>
    <row r="398" spans="1:10" x14ac:dyDescent="0.3">
      <c r="A398" s="7" t="s">
        <v>39</v>
      </c>
      <c r="B398" s="66" t="s">
        <v>7</v>
      </c>
      <c r="C398" s="66">
        <v>632</v>
      </c>
      <c r="D398" s="66" t="s">
        <v>440</v>
      </c>
      <c r="E398" s="66" t="s">
        <v>56</v>
      </c>
      <c r="F398" s="66">
        <v>6</v>
      </c>
      <c r="G398" s="66"/>
      <c r="H398" s="93"/>
      <c r="I398" s="51"/>
      <c r="J398" s="8"/>
    </row>
    <row r="399" spans="1:10" x14ac:dyDescent="0.3">
      <c r="A399" s="7" t="s">
        <v>39</v>
      </c>
      <c r="B399" s="66" t="s">
        <v>7</v>
      </c>
      <c r="C399" s="66">
        <v>633</v>
      </c>
      <c r="D399" s="66" t="s">
        <v>443</v>
      </c>
      <c r="E399" s="66" t="s">
        <v>57</v>
      </c>
      <c r="F399" s="66">
        <v>20</v>
      </c>
      <c r="G399" s="66"/>
      <c r="H399" s="93"/>
      <c r="I399" s="51"/>
      <c r="J399" s="8"/>
    </row>
    <row r="400" spans="1:10" x14ac:dyDescent="0.3">
      <c r="A400" s="31" t="s">
        <v>39</v>
      </c>
      <c r="B400" s="68" t="s">
        <v>7</v>
      </c>
      <c r="C400" s="68">
        <v>634</v>
      </c>
      <c r="D400" s="68" t="s">
        <v>447</v>
      </c>
      <c r="E400" s="68" t="s">
        <v>12</v>
      </c>
      <c r="F400" s="68">
        <v>16</v>
      </c>
      <c r="G400" s="68"/>
      <c r="H400" s="95">
        <v>3</v>
      </c>
      <c r="I400" s="51"/>
      <c r="J400" s="8"/>
    </row>
    <row r="401" spans="1:10" x14ac:dyDescent="0.3">
      <c r="A401" s="24" t="s">
        <v>39</v>
      </c>
      <c r="B401" s="78" t="s">
        <v>7</v>
      </c>
      <c r="C401" s="78">
        <v>635</v>
      </c>
      <c r="D401" s="78" t="s">
        <v>460</v>
      </c>
      <c r="E401" s="78" t="s">
        <v>58</v>
      </c>
      <c r="F401" s="78">
        <v>3</v>
      </c>
      <c r="G401" s="78"/>
      <c r="H401" s="108">
        <v>0</v>
      </c>
      <c r="I401" s="51"/>
      <c r="J401" s="8"/>
    </row>
    <row r="402" spans="1:10" x14ac:dyDescent="0.3">
      <c r="A402" s="35" t="s">
        <v>39</v>
      </c>
      <c r="B402" s="79" t="s">
        <v>7</v>
      </c>
      <c r="C402" s="79">
        <v>636</v>
      </c>
      <c r="D402" s="79" t="s">
        <v>444</v>
      </c>
      <c r="E402" s="79" t="s">
        <v>59</v>
      </c>
      <c r="F402" s="79">
        <v>9</v>
      </c>
      <c r="G402" s="79"/>
      <c r="H402" s="109">
        <v>1</v>
      </c>
      <c r="I402" s="51"/>
      <c r="J402" s="8"/>
    </row>
    <row r="403" spans="1:10" ht="17.25" thickBot="1" x14ac:dyDescent="0.35">
      <c r="A403" s="28" t="s">
        <v>39</v>
      </c>
      <c r="B403" s="76" t="s">
        <v>7</v>
      </c>
      <c r="C403" s="76">
        <v>637</v>
      </c>
      <c r="D403" s="76" t="s">
        <v>443</v>
      </c>
      <c r="E403" s="76" t="s">
        <v>57</v>
      </c>
      <c r="F403" s="76">
        <v>15</v>
      </c>
      <c r="G403" s="76"/>
      <c r="H403" s="105"/>
      <c r="I403" s="51"/>
      <c r="J403" s="8"/>
    </row>
    <row r="404" spans="1:10" x14ac:dyDescent="0.3">
      <c r="A404" s="20" t="s">
        <v>39</v>
      </c>
      <c r="B404" s="59" t="s">
        <v>8</v>
      </c>
      <c r="C404" s="59">
        <v>701</v>
      </c>
      <c r="D404" s="59" t="s">
        <v>446</v>
      </c>
      <c r="E404" s="59" t="s">
        <v>135</v>
      </c>
      <c r="F404" s="59">
        <v>26</v>
      </c>
      <c r="G404" s="59">
        <v>1</v>
      </c>
      <c r="H404" s="120">
        <v>3</v>
      </c>
      <c r="I404" s="52" t="s">
        <v>136</v>
      </c>
      <c r="J404" s="8"/>
    </row>
    <row r="405" spans="1:10" x14ac:dyDescent="0.3">
      <c r="A405" s="16" t="s">
        <v>39</v>
      </c>
      <c r="B405" s="59" t="s">
        <v>8</v>
      </c>
      <c r="C405" s="60">
        <v>702</v>
      </c>
      <c r="D405" s="60" t="s">
        <v>446</v>
      </c>
      <c r="E405" s="60" t="s">
        <v>137</v>
      </c>
      <c r="F405" s="60">
        <v>17</v>
      </c>
      <c r="G405" s="59">
        <v>1</v>
      </c>
      <c r="H405" s="120">
        <v>3</v>
      </c>
      <c r="I405" s="52" t="s">
        <v>138</v>
      </c>
      <c r="J405" s="8"/>
    </row>
    <row r="406" spans="1:10" x14ac:dyDescent="0.3">
      <c r="A406" s="16" t="s">
        <v>39</v>
      </c>
      <c r="B406" s="59" t="s">
        <v>8</v>
      </c>
      <c r="C406" s="60">
        <v>703</v>
      </c>
      <c r="D406" s="60" t="s">
        <v>446</v>
      </c>
      <c r="E406" s="60" t="s">
        <v>139</v>
      </c>
      <c r="F406" s="60">
        <v>16</v>
      </c>
      <c r="G406" s="60">
        <v>2</v>
      </c>
      <c r="H406" s="86">
        <v>2</v>
      </c>
      <c r="I406" s="52"/>
      <c r="J406" s="8"/>
    </row>
    <row r="407" spans="1:10" x14ac:dyDescent="0.3">
      <c r="A407" s="16" t="s">
        <v>39</v>
      </c>
      <c r="B407" s="59" t="s">
        <v>8</v>
      </c>
      <c r="C407" s="60">
        <v>704</v>
      </c>
      <c r="D407" s="60" t="s">
        <v>446</v>
      </c>
      <c r="E407" s="60" t="s">
        <v>139</v>
      </c>
      <c r="F407" s="60">
        <v>30</v>
      </c>
      <c r="G407" s="60">
        <v>4</v>
      </c>
      <c r="H407" s="86">
        <v>4</v>
      </c>
      <c r="I407" s="52"/>
      <c r="J407" s="8"/>
    </row>
    <row r="408" spans="1:10" ht="30.75" x14ac:dyDescent="0.3">
      <c r="A408" s="16" t="s">
        <v>39</v>
      </c>
      <c r="B408" s="59" t="s">
        <v>8</v>
      </c>
      <c r="C408" s="60">
        <v>705</v>
      </c>
      <c r="D408" s="60" t="s">
        <v>440</v>
      </c>
      <c r="E408" s="60" t="s">
        <v>479</v>
      </c>
      <c r="F408" s="100">
        <v>4</v>
      </c>
      <c r="G408" s="60"/>
      <c r="H408" s="113">
        <v>0</v>
      </c>
      <c r="I408" s="52" t="s">
        <v>119</v>
      </c>
      <c r="J408" s="8"/>
    </row>
    <row r="409" spans="1:10" x14ac:dyDescent="0.3">
      <c r="A409" s="16" t="s">
        <v>39</v>
      </c>
      <c r="B409" s="59" t="s">
        <v>8</v>
      </c>
      <c r="C409" s="60">
        <v>706</v>
      </c>
      <c r="D409" s="60" t="s">
        <v>446</v>
      </c>
      <c r="E409" s="60" t="s">
        <v>140</v>
      </c>
      <c r="F409" s="60">
        <v>16</v>
      </c>
      <c r="G409" s="60">
        <v>2</v>
      </c>
      <c r="H409" s="86">
        <v>2</v>
      </c>
      <c r="I409" s="51"/>
      <c r="J409" s="8"/>
    </row>
    <row r="410" spans="1:10" x14ac:dyDescent="0.3">
      <c r="A410" s="33" t="s">
        <v>39</v>
      </c>
      <c r="B410" s="121" t="s">
        <v>8</v>
      </c>
      <c r="C410" s="69">
        <v>707</v>
      </c>
      <c r="D410" s="69" t="s">
        <v>11</v>
      </c>
      <c r="E410" s="69" t="s">
        <v>11</v>
      </c>
      <c r="F410" s="69">
        <v>18</v>
      </c>
      <c r="G410" s="69"/>
      <c r="H410" s="96">
        <v>8</v>
      </c>
      <c r="I410" s="53"/>
      <c r="J410" s="25"/>
    </row>
    <row r="411" spans="1:10" x14ac:dyDescent="0.3">
      <c r="A411" s="16" t="s">
        <v>39</v>
      </c>
      <c r="B411" s="59" t="s">
        <v>8</v>
      </c>
      <c r="C411" s="60">
        <v>708</v>
      </c>
      <c r="D411" s="60" t="s">
        <v>446</v>
      </c>
      <c r="E411" s="60" t="s">
        <v>30</v>
      </c>
      <c r="F411" s="60">
        <v>23</v>
      </c>
      <c r="G411" s="60">
        <v>3</v>
      </c>
      <c r="H411" s="86">
        <v>3</v>
      </c>
      <c r="I411" s="51"/>
      <c r="J411" s="8"/>
    </row>
    <row r="412" spans="1:10" x14ac:dyDescent="0.3">
      <c r="A412" s="16" t="s">
        <v>39</v>
      </c>
      <c r="B412" s="59" t="s">
        <v>8</v>
      </c>
      <c r="C412" s="60">
        <v>709</v>
      </c>
      <c r="D412" s="60" t="s">
        <v>462</v>
      </c>
      <c r="E412" s="60" t="s">
        <v>141</v>
      </c>
      <c r="F412" s="60">
        <v>15</v>
      </c>
      <c r="G412" s="60">
        <v>6</v>
      </c>
      <c r="H412" s="86">
        <v>6</v>
      </c>
      <c r="I412" s="53"/>
      <c r="J412" s="25"/>
    </row>
    <row r="413" spans="1:10" x14ac:dyDescent="0.3">
      <c r="A413" s="19" t="s">
        <v>39</v>
      </c>
      <c r="B413" s="80" t="s">
        <v>8</v>
      </c>
      <c r="C413" s="61">
        <v>710</v>
      </c>
      <c r="D413" s="61" t="s">
        <v>314</v>
      </c>
      <c r="E413" s="61" t="s">
        <v>142</v>
      </c>
      <c r="F413" s="61">
        <v>10</v>
      </c>
      <c r="G413" s="61"/>
      <c r="H413" s="87">
        <v>0</v>
      </c>
      <c r="I413" s="54"/>
      <c r="J413" s="29"/>
    </row>
    <row r="414" spans="1:10" x14ac:dyDescent="0.3">
      <c r="A414" s="19" t="s">
        <v>39</v>
      </c>
      <c r="B414" s="80" t="s">
        <v>8</v>
      </c>
      <c r="C414" s="61">
        <v>711</v>
      </c>
      <c r="D414" s="61" t="s">
        <v>446</v>
      </c>
      <c r="E414" s="61" t="s">
        <v>143</v>
      </c>
      <c r="F414" s="61">
        <v>53</v>
      </c>
      <c r="G414" s="61">
        <v>6</v>
      </c>
      <c r="H414" s="87">
        <v>6</v>
      </c>
      <c r="I414" s="54"/>
      <c r="J414" s="29"/>
    </row>
    <row r="415" spans="1:10" x14ac:dyDescent="0.3">
      <c r="A415" s="19" t="s">
        <v>39</v>
      </c>
      <c r="B415" s="80" t="s">
        <v>8</v>
      </c>
      <c r="C415" s="61">
        <v>712</v>
      </c>
      <c r="D415" s="61" t="s">
        <v>442</v>
      </c>
      <c r="E415" s="61" t="s">
        <v>60</v>
      </c>
      <c r="F415" s="61">
        <v>10</v>
      </c>
      <c r="G415" s="61"/>
      <c r="H415" s="87">
        <v>0</v>
      </c>
      <c r="I415" s="54"/>
      <c r="J415" s="29"/>
    </row>
    <row r="416" spans="1:10" x14ac:dyDescent="0.3">
      <c r="A416" s="19" t="s">
        <v>39</v>
      </c>
      <c r="B416" s="80" t="s">
        <v>8</v>
      </c>
      <c r="C416" s="61">
        <v>713</v>
      </c>
      <c r="D416" s="61" t="s">
        <v>54</v>
      </c>
      <c r="E416" s="61" t="s">
        <v>144</v>
      </c>
      <c r="F416" s="61">
        <v>86</v>
      </c>
      <c r="G416" s="61">
        <v>24</v>
      </c>
      <c r="H416" s="87">
        <v>30</v>
      </c>
      <c r="I416" s="53"/>
      <c r="J416" s="25"/>
    </row>
    <row r="417" spans="1:10" x14ac:dyDescent="0.3">
      <c r="A417" s="19" t="s">
        <v>39</v>
      </c>
      <c r="B417" s="80" t="s">
        <v>8</v>
      </c>
      <c r="C417" s="61">
        <v>714</v>
      </c>
      <c r="D417" s="61" t="s">
        <v>474</v>
      </c>
      <c r="E417" s="61" t="s">
        <v>145</v>
      </c>
      <c r="F417" s="61">
        <v>49</v>
      </c>
      <c r="G417" s="61">
        <v>12</v>
      </c>
      <c r="H417" s="87">
        <v>10</v>
      </c>
      <c r="I417" s="53"/>
      <c r="J417" s="25"/>
    </row>
    <row r="418" spans="1:10" x14ac:dyDescent="0.3">
      <c r="A418" s="19" t="s">
        <v>39</v>
      </c>
      <c r="B418" s="80" t="s">
        <v>8</v>
      </c>
      <c r="C418" s="61">
        <v>715</v>
      </c>
      <c r="D418" s="61" t="s">
        <v>446</v>
      </c>
      <c r="E418" s="61" t="s">
        <v>146</v>
      </c>
      <c r="F418" s="61">
        <v>56</v>
      </c>
      <c r="G418" s="61">
        <v>8</v>
      </c>
      <c r="H418" s="87">
        <v>8</v>
      </c>
      <c r="I418" s="54"/>
      <c r="J418" s="29"/>
    </row>
    <row r="419" spans="1:10" x14ac:dyDescent="0.3">
      <c r="A419" s="19" t="s">
        <v>39</v>
      </c>
      <c r="B419" s="80" t="s">
        <v>8</v>
      </c>
      <c r="C419" s="61">
        <v>716</v>
      </c>
      <c r="D419" s="61" t="s">
        <v>458</v>
      </c>
      <c r="E419" s="61" t="s">
        <v>147</v>
      </c>
      <c r="F419" s="61">
        <v>4</v>
      </c>
      <c r="G419" s="61">
        <v>2</v>
      </c>
      <c r="H419" s="87">
        <v>2</v>
      </c>
      <c r="I419" s="53"/>
      <c r="J419" s="25"/>
    </row>
    <row r="420" spans="1:10" x14ac:dyDescent="0.3">
      <c r="A420" s="19" t="s">
        <v>39</v>
      </c>
      <c r="B420" s="80" t="s">
        <v>8</v>
      </c>
      <c r="C420" s="61">
        <v>717</v>
      </c>
      <c r="D420" s="61" t="s">
        <v>462</v>
      </c>
      <c r="E420" s="61" t="s">
        <v>31</v>
      </c>
      <c r="F420" s="61">
        <v>11</v>
      </c>
      <c r="G420" s="61">
        <v>6</v>
      </c>
      <c r="H420" s="87">
        <v>6</v>
      </c>
      <c r="I420" s="53"/>
      <c r="J420" s="25"/>
    </row>
    <row r="421" spans="1:10" x14ac:dyDescent="0.3">
      <c r="A421" s="42" t="s">
        <v>15</v>
      </c>
      <c r="B421" s="122" t="s">
        <v>8</v>
      </c>
      <c r="C421" s="81">
        <v>718</v>
      </c>
      <c r="D421" s="81" t="s">
        <v>441</v>
      </c>
      <c r="E421" s="81" t="s">
        <v>148</v>
      </c>
      <c r="F421" s="81">
        <v>12</v>
      </c>
      <c r="G421" s="81"/>
      <c r="H421" s="123">
        <v>0</v>
      </c>
      <c r="I421" s="51"/>
      <c r="J421" s="8"/>
    </row>
    <row r="422" spans="1:10" x14ac:dyDescent="0.3">
      <c r="A422" s="24" t="s">
        <v>39</v>
      </c>
      <c r="B422" s="124" t="s">
        <v>8</v>
      </c>
      <c r="C422" s="78">
        <v>719</v>
      </c>
      <c r="D422" s="78" t="s">
        <v>460</v>
      </c>
      <c r="E422" s="78" t="s">
        <v>58</v>
      </c>
      <c r="F422" s="78">
        <v>3</v>
      </c>
      <c r="G422" s="78"/>
      <c r="H422" s="108">
        <v>0</v>
      </c>
      <c r="I422" s="51"/>
      <c r="J422" s="8"/>
    </row>
    <row r="423" spans="1:10" x14ac:dyDescent="0.3">
      <c r="A423" s="42" t="s">
        <v>15</v>
      </c>
      <c r="B423" s="122" t="s">
        <v>8</v>
      </c>
      <c r="C423" s="81">
        <v>720</v>
      </c>
      <c r="D423" s="81" t="s">
        <v>446</v>
      </c>
      <c r="E423" s="81" t="s">
        <v>149</v>
      </c>
      <c r="F423" s="81">
        <v>17</v>
      </c>
      <c r="G423" s="81">
        <v>2</v>
      </c>
      <c r="H423" s="123">
        <v>2</v>
      </c>
      <c r="I423" s="51"/>
      <c r="J423" s="8"/>
    </row>
    <row r="424" spans="1:10" x14ac:dyDescent="0.3">
      <c r="A424" s="42" t="s">
        <v>15</v>
      </c>
      <c r="B424" s="122" t="s">
        <v>8</v>
      </c>
      <c r="C424" s="81">
        <v>721</v>
      </c>
      <c r="D424" s="81" t="s">
        <v>446</v>
      </c>
      <c r="E424" s="81" t="s">
        <v>150</v>
      </c>
      <c r="F424" s="81">
        <v>27</v>
      </c>
      <c r="G424" s="81">
        <v>4</v>
      </c>
      <c r="H424" s="123">
        <v>4</v>
      </c>
      <c r="I424" s="51"/>
      <c r="J424" s="8"/>
    </row>
    <row r="425" spans="1:10" x14ac:dyDescent="0.3">
      <c r="A425" s="42" t="s">
        <v>15</v>
      </c>
      <c r="B425" s="122" t="s">
        <v>8</v>
      </c>
      <c r="C425" s="81">
        <v>722</v>
      </c>
      <c r="D425" s="81" t="s">
        <v>446</v>
      </c>
      <c r="E425" s="81" t="s">
        <v>151</v>
      </c>
      <c r="F425" s="81">
        <v>17</v>
      </c>
      <c r="G425" s="81">
        <v>1</v>
      </c>
      <c r="H425" s="123">
        <v>3</v>
      </c>
      <c r="I425" s="52" t="s">
        <v>152</v>
      </c>
      <c r="J425" s="8"/>
    </row>
    <row r="426" spans="1:10" x14ac:dyDescent="0.3">
      <c r="A426" s="42" t="s">
        <v>15</v>
      </c>
      <c r="B426" s="122" t="s">
        <v>8</v>
      </c>
      <c r="C426" s="81">
        <v>723</v>
      </c>
      <c r="D426" s="81" t="s">
        <v>54</v>
      </c>
      <c r="E426" s="81" t="s">
        <v>153</v>
      </c>
      <c r="F426" s="81">
        <v>22</v>
      </c>
      <c r="G426" s="81">
        <v>10</v>
      </c>
      <c r="H426" s="123">
        <v>10</v>
      </c>
      <c r="I426" s="53"/>
      <c r="J426" s="25"/>
    </row>
    <row r="427" spans="1:10" x14ac:dyDescent="0.3">
      <c r="A427" s="19" t="s">
        <v>39</v>
      </c>
      <c r="B427" s="80" t="s">
        <v>8</v>
      </c>
      <c r="C427" s="61">
        <v>724</v>
      </c>
      <c r="D427" s="61" t="s">
        <v>446</v>
      </c>
      <c r="E427" s="61" t="s">
        <v>154</v>
      </c>
      <c r="F427" s="61">
        <v>12</v>
      </c>
      <c r="G427" s="61">
        <v>1</v>
      </c>
      <c r="H427" s="87">
        <v>3</v>
      </c>
      <c r="I427" s="53"/>
      <c r="J427" s="25"/>
    </row>
    <row r="428" spans="1:10" x14ac:dyDescent="0.3">
      <c r="A428" s="19" t="s">
        <v>39</v>
      </c>
      <c r="B428" s="80" t="s">
        <v>8</v>
      </c>
      <c r="C428" s="61">
        <v>725</v>
      </c>
      <c r="D428" s="61" t="s">
        <v>446</v>
      </c>
      <c r="E428" s="61" t="s">
        <v>154</v>
      </c>
      <c r="F428" s="61">
        <v>12</v>
      </c>
      <c r="G428" s="61">
        <v>1</v>
      </c>
      <c r="H428" s="87">
        <v>3</v>
      </c>
      <c r="I428" s="53"/>
      <c r="J428" s="25"/>
    </row>
    <row r="429" spans="1:10" x14ac:dyDescent="0.3">
      <c r="A429" s="19" t="s">
        <v>39</v>
      </c>
      <c r="B429" s="80" t="s">
        <v>8</v>
      </c>
      <c r="C429" s="61">
        <v>726</v>
      </c>
      <c r="D429" s="61" t="s">
        <v>446</v>
      </c>
      <c r="E429" s="61" t="s">
        <v>155</v>
      </c>
      <c r="F429" s="61">
        <v>28</v>
      </c>
      <c r="G429" s="61">
        <v>3</v>
      </c>
      <c r="H429" s="87">
        <v>3</v>
      </c>
      <c r="I429" s="51"/>
      <c r="J429" s="8"/>
    </row>
    <row r="430" spans="1:10" x14ac:dyDescent="0.3">
      <c r="A430" s="19" t="s">
        <v>39</v>
      </c>
      <c r="B430" s="80" t="s">
        <v>8</v>
      </c>
      <c r="C430" s="61">
        <v>727</v>
      </c>
      <c r="D430" s="61" t="s">
        <v>474</v>
      </c>
      <c r="E430" s="61" t="s">
        <v>145</v>
      </c>
      <c r="F430" s="61">
        <v>25</v>
      </c>
      <c r="G430" s="61">
        <v>8</v>
      </c>
      <c r="H430" s="87">
        <v>8</v>
      </c>
      <c r="I430" s="52" t="s">
        <v>156</v>
      </c>
      <c r="J430" s="8"/>
    </row>
    <row r="431" spans="1:10" x14ac:dyDescent="0.3">
      <c r="A431" s="7" t="s">
        <v>39</v>
      </c>
      <c r="B431" s="125" t="s">
        <v>8</v>
      </c>
      <c r="C431" s="66">
        <v>728</v>
      </c>
      <c r="D431" s="66" t="s">
        <v>440</v>
      </c>
      <c r="E431" s="66" t="s">
        <v>56</v>
      </c>
      <c r="F431" s="66">
        <v>28</v>
      </c>
      <c r="G431" s="66"/>
      <c r="H431" s="93">
        <v>0</v>
      </c>
      <c r="I431" s="51"/>
      <c r="J431" s="8"/>
    </row>
    <row r="432" spans="1:10" x14ac:dyDescent="0.3">
      <c r="A432" s="7" t="s">
        <v>39</v>
      </c>
      <c r="B432" s="125" t="s">
        <v>8</v>
      </c>
      <c r="C432" s="66">
        <v>729</v>
      </c>
      <c r="D432" s="66" t="s">
        <v>440</v>
      </c>
      <c r="E432" s="66" t="s">
        <v>56</v>
      </c>
      <c r="F432" s="66">
        <v>40</v>
      </c>
      <c r="G432" s="66"/>
      <c r="H432" s="93">
        <v>0</v>
      </c>
      <c r="I432" s="51"/>
      <c r="J432" s="8"/>
    </row>
    <row r="433" spans="1:10" x14ac:dyDescent="0.3">
      <c r="A433" s="7" t="s">
        <v>39</v>
      </c>
      <c r="B433" s="125" t="s">
        <v>8</v>
      </c>
      <c r="C433" s="66">
        <v>730</v>
      </c>
      <c r="D433" s="66" t="s">
        <v>440</v>
      </c>
      <c r="E433" s="66" t="s">
        <v>56</v>
      </c>
      <c r="F433" s="66">
        <v>31</v>
      </c>
      <c r="G433" s="66"/>
      <c r="H433" s="93">
        <v>0</v>
      </c>
      <c r="I433" s="51"/>
      <c r="J433" s="8"/>
    </row>
    <row r="434" spans="1:10" x14ac:dyDescent="0.3">
      <c r="A434" s="7" t="s">
        <v>39</v>
      </c>
      <c r="B434" s="125" t="s">
        <v>8</v>
      </c>
      <c r="C434" s="66">
        <v>731</v>
      </c>
      <c r="D434" s="66" t="s">
        <v>440</v>
      </c>
      <c r="E434" s="66" t="s">
        <v>56</v>
      </c>
      <c r="F434" s="66">
        <v>35</v>
      </c>
      <c r="G434" s="66"/>
      <c r="H434" s="93">
        <v>0</v>
      </c>
      <c r="I434" s="51"/>
      <c r="J434" s="8"/>
    </row>
    <row r="435" spans="1:10" x14ac:dyDescent="0.3">
      <c r="A435" s="7" t="s">
        <v>39</v>
      </c>
      <c r="B435" s="125" t="s">
        <v>8</v>
      </c>
      <c r="C435" s="66">
        <v>732</v>
      </c>
      <c r="D435" s="66" t="s">
        <v>440</v>
      </c>
      <c r="E435" s="66" t="s">
        <v>56</v>
      </c>
      <c r="F435" s="66">
        <v>43</v>
      </c>
      <c r="G435" s="66"/>
      <c r="H435" s="93">
        <v>0</v>
      </c>
      <c r="I435" s="51"/>
      <c r="J435" s="8"/>
    </row>
    <row r="436" spans="1:10" x14ac:dyDescent="0.3">
      <c r="A436" s="7" t="s">
        <v>39</v>
      </c>
      <c r="B436" s="125" t="s">
        <v>8</v>
      </c>
      <c r="C436" s="66">
        <v>733</v>
      </c>
      <c r="D436" s="66" t="s">
        <v>443</v>
      </c>
      <c r="E436" s="66" t="s">
        <v>57</v>
      </c>
      <c r="F436" s="66">
        <v>21</v>
      </c>
      <c r="G436" s="66"/>
      <c r="H436" s="93">
        <v>0</v>
      </c>
      <c r="I436" s="51"/>
      <c r="J436" s="8"/>
    </row>
    <row r="437" spans="1:10" x14ac:dyDescent="0.3">
      <c r="A437" s="31" t="s">
        <v>39</v>
      </c>
      <c r="B437" s="126" t="s">
        <v>8</v>
      </c>
      <c r="C437" s="68">
        <v>734</v>
      </c>
      <c r="D437" s="68" t="s">
        <v>447</v>
      </c>
      <c r="E437" s="68" t="s">
        <v>12</v>
      </c>
      <c r="F437" s="68">
        <v>16</v>
      </c>
      <c r="G437" s="68"/>
      <c r="H437" s="95">
        <v>3</v>
      </c>
      <c r="I437" s="51"/>
      <c r="J437" s="8"/>
    </row>
    <row r="438" spans="1:10" x14ac:dyDescent="0.3">
      <c r="A438" s="24" t="s">
        <v>39</v>
      </c>
      <c r="B438" s="124" t="s">
        <v>8</v>
      </c>
      <c r="C438" s="78">
        <v>735</v>
      </c>
      <c r="D438" s="78" t="s">
        <v>460</v>
      </c>
      <c r="E438" s="78" t="s">
        <v>58</v>
      </c>
      <c r="F438" s="78">
        <v>3</v>
      </c>
      <c r="G438" s="78"/>
      <c r="H438" s="108">
        <v>0</v>
      </c>
      <c r="I438" s="51"/>
      <c r="J438" s="8"/>
    </row>
    <row r="439" spans="1:10" x14ac:dyDescent="0.3">
      <c r="A439" s="35" t="s">
        <v>39</v>
      </c>
      <c r="B439" s="127" t="s">
        <v>8</v>
      </c>
      <c r="C439" s="79">
        <v>736</v>
      </c>
      <c r="D439" s="79" t="s">
        <v>444</v>
      </c>
      <c r="E439" s="79" t="s">
        <v>59</v>
      </c>
      <c r="F439" s="79">
        <v>9</v>
      </c>
      <c r="G439" s="79"/>
      <c r="H439" s="109">
        <v>1</v>
      </c>
      <c r="I439" s="51"/>
      <c r="J439" s="8"/>
    </row>
    <row r="440" spans="1:10" ht="17.25" thickBot="1" x14ac:dyDescent="0.35">
      <c r="A440" s="28" t="s">
        <v>39</v>
      </c>
      <c r="B440" s="76" t="s">
        <v>8</v>
      </c>
      <c r="C440" s="76">
        <v>637</v>
      </c>
      <c r="D440" s="76" t="s">
        <v>443</v>
      </c>
      <c r="E440" s="76" t="s">
        <v>57</v>
      </c>
      <c r="F440" s="76">
        <v>15</v>
      </c>
      <c r="G440" s="76"/>
      <c r="H440" s="105"/>
      <c r="I440" s="51"/>
      <c r="J440" s="8"/>
    </row>
    <row r="441" spans="1:10" x14ac:dyDescent="0.3">
      <c r="A441" s="5"/>
      <c r="B441" s="128"/>
      <c r="C441" s="128"/>
      <c r="D441" s="128"/>
      <c r="I441" s="51"/>
      <c r="J441" s="8">
        <f>F445/G445</f>
        <v>9.4783281733746136</v>
      </c>
    </row>
    <row r="443" spans="1:10" x14ac:dyDescent="0.3">
      <c r="F443" s="82">
        <f>SUBTOTAL(9,F3:F442)</f>
        <v>12246</v>
      </c>
    </row>
    <row r="445" spans="1:10" x14ac:dyDescent="0.3">
      <c r="E445" s="83" t="s">
        <v>9</v>
      </c>
      <c r="F445" s="83">
        <f>SUM(F3:F440)</f>
        <v>12246</v>
      </c>
      <c r="G445" s="83">
        <f>SUM(G3:G440)</f>
        <v>1292</v>
      </c>
      <c r="H445" s="83">
        <f>SUM(H3:H440)</f>
        <v>1799</v>
      </c>
    </row>
  </sheetData>
  <autoFilter ref="A2:H441"/>
  <mergeCells count="3">
    <mergeCell ref="A1:E1"/>
    <mergeCell ref="I155:L155"/>
    <mergeCell ref="I175:I176"/>
  </mergeCells>
  <pageMargins left="0.25" right="0.25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view="pageLayout" zoomScaleNormal="100" workbookViewId="0">
      <selection activeCell="G33" sqref="G33"/>
    </sheetView>
  </sheetViews>
  <sheetFormatPr baseColWidth="10" defaultRowHeight="15" x14ac:dyDescent="0.25"/>
  <cols>
    <col min="1" max="1" width="24" bestFit="1" customWidth="1"/>
    <col min="2" max="2" width="23.7109375" customWidth="1"/>
    <col min="3" max="3" width="4.28515625" bestFit="1" customWidth="1"/>
    <col min="4" max="8" width="4.28515625" customWidth="1"/>
    <col min="9" max="9" width="4.5703125" customWidth="1"/>
    <col min="10" max="10" width="4.28515625" customWidth="1"/>
    <col min="11" max="11" width="3.5703125" customWidth="1"/>
    <col min="12" max="12" width="12.5703125" bestFit="1" customWidth="1"/>
    <col min="13" max="13" width="11.7109375" customWidth="1"/>
    <col min="14" max="14" width="19.5703125" bestFit="1" customWidth="1"/>
    <col min="15" max="15" width="22.28515625" bestFit="1" customWidth="1"/>
    <col min="16" max="16" width="19.5703125" bestFit="1" customWidth="1"/>
    <col min="17" max="17" width="22.28515625" bestFit="1" customWidth="1"/>
    <col min="18" max="18" width="19.5703125" bestFit="1" customWidth="1"/>
    <col min="19" max="19" width="22.28515625" bestFit="1" customWidth="1"/>
    <col min="20" max="20" width="19.5703125" bestFit="1" customWidth="1"/>
    <col min="21" max="21" width="22.28515625" bestFit="1" customWidth="1"/>
    <col min="22" max="22" width="19.5703125" bestFit="1" customWidth="1"/>
    <col min="23" max="23" width="22.28515625" bestFit="1" customWidth="1"/>
    <col min="24" max="24" width="24.42578125" bestFit="1" customWidth="1"/>
    <col min="25" max="25" width="27" bestFit="1" customWidth="1"/>
  </cols>
  <sheetData>
    <row r="1" spans="1:12" x14ac:dyDescent="0.25">
      <c r="A1" s="39" t="s">
        <v>35</v>
      </c>
      <c r="B1" t="s">
        <v>485</v>
      </c>
    </row>
    <row r="3" spans="1:12" x14ac:dyDescent="0.25">
      <c r="A3" s="39" t="s">
        <v>496</v>
      </c>
      <c r="B3" s="39" t="s">
        <v>484</v>
      </c>
    </row>
    <row r="4" spans="1:12" x14ac:dyDescent="0.25">
      <c r="A4" s="39" t="s">
        <v>482</v>
      </c>
      <c r="B4" t="s">
        <v>1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2</v>
      </c>
      <c r="J4" t="s">
        <v>0</v>
      </c>
      <c r="K4" t="s">
        <v>410</v>
      </c>
      <c r="L4" s="13" t="s">
        <v>483</v>
      </c>
    </row>
    <row r="5" spans="1:12" x14ac:dyDescent="0.25">
      <c r="A5" s="40" t="s">
        <v>451</v>
      </c>
      <c r="B5" s="140"/>
      <c r="C5" s="140"/>
      <c r="D5" s="140"/>
      <c r="E5" s="140"/>
      <c r="F5" s="140"/>
      <c r="G5" s="140"/>
      <c r="H5" s="140"/>
      <c r="I5" s="140">
        <v>1</v>
      </c>
      <c r="J5" s="140"/>
      <c r="K5" s="140"/>
      <c r="L5" s="141">
        <v>1</v>
      </c>
    </row>
    <row r="6" spans="1:12" x14ac:dyDescent="0.25">
      <c r="A6" s="139" t="s">
        <v>480</v>
      </c>
      <c r="B6" s="142">
        <v>1</v>
      </c>
      <c r="C6" s="142"/>
      <c r="D6" s="142"/>
      <c r="E6" s="142"/>
      <c r="F6" s="142"/>
      <c r="G6" s="142"/>
      <c r="H6" s="142"/>
      <c r="I6" s="142"/>
      <c r="J6" s="142"/>
      <c r="K6" s="142"/>
      <c r="L6" s="143">
        <v>1</v>
      </c>
    </row>
    <row r="7" spans="1:12" x14ac:dyDescent="0.25">
      <c r="A7" s="40" t="s">
        <v>441</v>
      </c>
      <c r="B7" s="140"/>
      <c r="C7" s="140">
        <v>1</v>
      </c>
      <c r="D7" s="140"/>
      <c r="E7" s="140"/>
      <c r="F7" s="140">
        <v>1</v>
      </c>
      <c r="G7" s="140"/>
      <c r="H7" s="140">
        <v>1</v>
      </c>
      <c r="I7" s="140">
        <v>3</v>
      </c>
      <c r="J7" s="140">
        <v>7</v>
      </c>
      <c r="K7" s="140"/>
      <c r="L7" s="141">
        <v>13</v>
      </c>
    </row>
    <row r="8" spans="1:12" x14ac:dyDescent="0.25">
      <c r="A8" s="139" t="s">
        <v>204</v>
      </c>
      <c r="B8" s="142"/>
      <c r="C8" s="142"/>
      <c r="D8" s="142"/>
      <c r="E8" s="142"/>
      <c r="F8" s="142"/>
      <c r="G8" s="142"/>
      <c r="H8" s="142"/>
      <c r="I8" s="142">
        <v>14</v>
      </c>
      <c r="J8" s="142"/>
      <c r="K8" s="142"/>
      <c r="L8" s="143">
        <v>14</v>
      </c>
    </row>
    <row r="9" spans="1:12" x14ac:dyDescent="0.25">
      <c r="A9" s="40" t="s">
        <v>449</v>
      </c>
      <c r="B9" s="140">
        <v>3</v>
      </c>
      <c r="C9" s="140"/>
      <c r="D9" s="140">
        <v>2</v>
      </c>
      <c r="E9" s="140"/>
      <c r="F9" s="140">
        <v>1</v>
      </c>
      <c r="G9" s="140"/>
      <c r="H9" s="140"/>
      <c r="I9" s="140">
        <v>3</v>
      </c>
      <c r="J9" s="140"/>
      <c r="K9" s="140"/>
      <c r="L9" s="141">
        <v>9</v>
      </c>
    </row>
    <row r="10" spans="1:12" x14ac:dyDescent="0.25">
      <c r="A10" s="139" t="s">
        <v>446</v>
      </c>
      <c r="B10" s="142">
        <v>5</v>
      </c>
      <c r="C10" s="142">
        <v>9</v>
      </c>
      <c r="D10" s="142">
        <v>9</v>
      </c>
      <c r="E10" s="142">
        <v>16</v>
      </c>
      <c r="F10" s="142">
        <v>13</v>
      </c>
      <c r="G10" s="142">
        <v>14</v>
      </c>
      <c r="H10" s="142">
        <v>14</v>
      </c>
      <c r="I10" s="142">
        <v>34</v>
      </c>
      <c r="J10" s="142">
        <v>1</v>
      </c>
      <c r="K10" s="142"/>
      <c r="L10" s="143">
        <v>115</v>
      </c>
    </row>
    <row r="11" spans="1:12" x14ac:dyDescent="0.25">
      <c r="A11" s="40" t="s">
        <v>453</v>
      </c>
      <c r="B11" s="140"/>
      <c r="C11" s="140"/>
      <c r="D11" s="140"/>
      <c r="E11" s="140"/>
      <c r="F11" s="140"/>
      <c r="G11" s="140"/>
      <c r="H11" s="140"/>
      <c r="I11" s="140">
        <v>20</v>
      </c>
      <c r="J11" s="140"/>
      <c r="K11" s="140"/>
      <c r="L11" s="141">
        <v>20</v>
      </c>
    </row>
    <row r="12" spans="1:12" x14ac:dyDescent="0.25">
      <c r="A12" s="139" t="s">
        <v>459</v>
      </c>
      <c r="B12" s="142">
        <v>1</v>
      </c>
      <c r="C12" s="142"/>
      <c r="D12" s="142"/>
      <c r="E12" s="142"/>
      <c r="F12" s="142"/>
      <c r="G12" s="142"/>
      <c r="H12" s="142"/>
      <c r="I12" s="142"/>
      <c r="J12" s="142"/>
      <c r="K12" s="142"/>
      <c r="L12" s="143">
        <v>1</v>
      </c>
    </row>
    <row r="13" spans="1:12" x14ac:dyDescent="0.25">
      <c r="A13" s="40" t="s">
        <v>440</v>
      </c>
      <c r="B13" s="140">
        <v>8</v>
      </c>
      <c r="C13" s="140">
        <v>4</v>
      </c>
      <c r="D13" s="140">
        <v>5</v>
      </c>
      <c r="E13" s="140">
        <v>5</v>
      </c>
      <c r="F13" s="140">
        <v>5</v>
      </c>
      <c r="G13" s="140">
        <v>6</v>
      </c>
      <c r="H13" s="140">
        <v>6</v>
      </c>
      <c r="I13" s="140">
        <v>27</v>
      </c>
      <c r="J13" s="140">
        <v>11</v>
      </c>
      <c r="K13" s="140">
        <v>7</v>
      </c>
      <c r="L13" s="141">
        <v>84</v>
      </c>
    </row>
    <row r="14" spans="1:12" x14ac:dyDescent="0.25">
      <c r="A14" s="139" t="s">
        <v>253</v>
      </c>
      <c r="B14" s="142"/>
      <c r="C14" s="142"/>
      <c r="D14" s="142"/>
      <c r="E14" s="142"/>
      <c r="F14" s="142"/>
      <c r="G14" s="142"/>
      <c r="H14" s="142"/>
      <c r="I14" s="142">
        <v>2</v>
      </c>
      <c r="J14" s="142"/>
      <c r="K14" s="142"/>
      <c r="L14" s="143">
        <v>2</v>
      </c>
    </row>
    <row r="15" spans="1:12" x14ac:dyDescent="0.25">
      <c r="A15" s="40" t="s">
        <v>474</v>
      </c>
      <c r="B15" s="140"/>
      <c r="C15" s="140"/>
      <c r="D15" s="140"/>
      <c r="E15" s="140"/>
      <c r="F15" s="140"/>
      <c r="G15" s="140"/>
      <c r="H15" s="140">
        <v>2</v>
      </c>
      <c r="I15" s="140"/>
      <c r="J15" s="140"/>
      <c r="K15" s="140"/>
      <c r="L15" s="141">
        <v>2</v>
      </c>
    </row>
    <row r="16" spans="1:12" x14ac:dyDescent="0.25">
      <c r="A16" s="139" t="s">
        <v>16</v>
      </c>
      <c r="B16" s="142"/>
      <c r="C16" s="142">
        <v>3</v>
      </c>
      <c r="D16" s="142"/>
      <c r="E16" s="142"/>
      <c r="F16" s="142"/>
      <c r="G16" s="142"/>
      <c r="H16" s="142"/>
      <c r="I16" s="142"/>
      <c r="J16" s="142"/>
      <c r="K16" s="142"/>
      <c r="L16" s="143">
        <v>3</v>
      </c>
    </row>
    <row r="17" spans="1:12" x14ac:dyDescent="0.25">
      <c r="A17" s="40" t="s">
        <v>463</v>
      </c>
      <c r="B17" s="140">
        <v>2</v>
      </c>
      <c r="C17" s="140">
        <v>2</v>
      </c>
      <c r="D17" s="140"/>
      <c r="E17" s="140"/>
      <c r="F17" s="140"/>
      <c r="G17" s="140"/>
      <c r="H17" s="140"/>
      <c r="I17" s="140"/>
      <c r="J17" s="140"/>
      <c r="K17" s="140"/>
      <c r="L17" s="141">
        <v>4</v>
      </c>
    </row>
    <row r="18" spans="1:12" x14ac:dyDescent="0.25">
      <c r="A18" s="139" t="s">
        <v>444</v>
      </c>
      <c r="B18" s="142">
        <v>1</v>
      </c>
      <c r="C18" s="142">
        <v>1</v>
      </c>
      <c r="D18" s="142">
        <v>1</v>
      </c>
      <c r="E18" s="142">
        <v>2</v>
      </c>
      <c r="F18" s="142">
        <v>1</v>
      </c>
      <c r="G18" s="142">
        <v>1</v>
      </c>
      <c r="H18" s="142">
        <v>1</v>
      </c>
      <c r="I18" s="142">
        <v>5</v>
      </c>
      <c r="J18" s="142">
        <v>6</v>
      </c>
      <c r="K18" s="142"/>
      <c r="L18" s="143">
        <v>19</v>
      </c>
    </row>
    <row r="19" spans="1:12" x14ac:dyDescent="0.25">
      <c r="A19" s="40" t="s">
        <v>461</v>
      </c>
      <c r="B19" s="140"/>
      <c r="C19" s="140">
        <v>2</v>
      </c>
      <c r="D19" s="140">
        <v>1</v>
      </c>
      <c r="E19" s="140">
        <v>1</v>
      </c>
      <c r="F19" s="140"/>
      <c r="G19" s="140"/>
      <c r="H19" s="140"/>
      <c r="I19" s="140">
        <v>1</v>
      </c>
      <c r="J19" s="140"/>
      <c r="K19" s="140"/>
      <c r="L19" s="141">
        <v>5</v>
      </c>
    </row>
    <row r="20" spans="1:12" x14ac:dyDescent="0.25">
      <c r="A20" s="139" t="s">
        <v>462</v>
      </c>
      <c r="B20" s="142">
        <v>1</v>
      </c>
      <c r="C20" s="142">
        <v>1</v>
      </c>
      <c r="D20" s="142">
        <v>2</v>
      </c>
      <c r="E20" s="142">
        <v>2</v>
      </c>
      <c r="F20" s="142">
        <v>4</v>
      </c>
      <c r="G20" s="142">
        <v>1</v>
      </c>
      <c r="H20" s="142">
        <v>2</v>
      </c>
      <c r="I20" s="142"/>
      <c r="J20" s="142"/>
      <c r="K20" s="142"/>
      <c r="L20" s="143">
        <v>13</v>
      </c>
    </row>
    <row r="21" spans="1:12" x14ac:dyDescent="0.25">
      <c r="A21" s="40" t="s">
        <v>458</v>
      </c>
      <c r="B21" s="140">
        <v>3</v>
      </c>
      <c r="C21" s="140">
        <v>2</v>
      </c>
      <c r="D21" s="140">
        <v>10</v>
      </c>
      <c r="E21" s="140">
        <v>5</v>
      </c>
      <c r="F21" s="140">
        <v>10</v>
      </c>
      <c r="G21" s="140">
        <v>8</v>
      </c>
      <c r="H21" s="140">
        <v>1</v>
      </c>
      <c r="I21" s="140"/>
      <c r="J21" s="140"/>
      <c r="K21" s="140"/>
      <c r="L21" s="141">
        <v>39</v>
      </c>
    </row>
    <row r="22" spans="1:12" x14ac:dyDescent="0.25">
      <c r="A22" s="139" t="s">
        <v>445</v>
      </c>
      <c r="B22" s="142"/>
      <c r="C22" s="142"/>
      <c r="D22" s="142"/>
      <c r="E22" s="142"/>
      <c r="F22" s="142"/>
      <c r="G22" s="142"/>
      <c r="H22" s="142"/>
      <c r="I22" s="142">
        <v>2</v>
      </c>
      <c r="J22" s="142">
        <v>1</v>
      </c>
      <c r="K22" s="142"/>
      <c r="L22" s="143">
        <v>3</v>
      </c>
    </row>
    <row r="23" spans="1:12" x14ac:dyDescent="0.25">
      <c r="A23" s="40" t="s">
        <v>11</v>
      </c>
      <c r="B23" s="140">
        <v>2</v>
      </c>
      <c r="C23" s="140">
        <v>1</v>
      </c>
      <c r="D23" s="140">
        <v>1</v>
      </c>
      <c r="E23" s="140">
        <v>1</v>
      </c>
      <c r="F23" s="140">
        <v>1</v>
      </c>
      <c r="G23" s="140">
        <v>1</v>
      </c>
      <c r="H23" s="140">
        <v>1</v>
      </c>
      <c r="I23" s="140">
        <v>2</v>
      </c>
      <c r="J23" s="140"/>
      <c r="K23" s="140"/>
      <c r="L23" s="141">
        <v>10</v>
      </c>
    </row>
    <row r="24" spans="1:12" x14ac:dyDescent="0.25">
      <c r="A24" s="139" t="s">
        <v>460</v>
      </c>
      <c r="B24" s="142">
        <v>1</v>
      </c>
      <c r="C24" s="142">
        <v>1</v>
      </c>
      <c r="D24" s="142">
        <v>1</v>
      </c>
      <c r="E24" s="142">
        <v>1</v>
      </c>
      <c r="F24" s="142">
        <v>1</v>
      </c>
      <c r="G24" s="142">
        <v>1</v>
      </c>
      <c r="H24" s="142">
        <v>2</v>
      </c>
      <c r="I24" s="142"/>
      <c r="J24" s="142"/>
      <c r="K24" s="142"/>
      <c r="L24" s="143">
        <v>8</v>
      </c>
    </row>
    <row r="25" spans="1:12" x14ac:dyDescent="0.25">
      <c r="A25" s="40" t="s">
        <v>464</v>
      </c>
      <c r="B25" s="140"/>
      <c r="C25" s="140">
        <v>1</v>
      </c>
      <c r="D25" s="140"/>
      <c r="E25" s="140"/>
      <c r="F25" s="140"/>
      <c r="G25" s="140"/>
      <c r="H25" s="140"/>
      <c r="I25" s="140"/>
      <c r="J25" s="140"/>
      <c r="K25" s="140"/>
      <c r="L25" s="141">
        <v>1</v>
      </c>
    </row>
    <row r="26" spans="1:12" x14ac:dyDescent="0.25">
      <c r="A26" s="139" t="s">
        <v>443</v>
      </c>
      <c r="B26" s="142">
        <v>2</v>
      </c>
      <c r="C26" s="142">
        <v>2</v>
      </c>
      <c r="D26" s="142">
        <v>2</v>
      </c>
      <c r="E26" s="142">
        <v>2</v>
      </c>
      <c r="F26" s="142">
        <v>2</v>
      </c>
      <c r="G26" s="142">
        <v>2</v>
      </c>
      <c r="H26" s="142">
        <v>2</v>
      </c>
      <c r="I26" s="142">
        <v>8</v>
      </c>
      <c r="J26" s="142">
        <v>2</v>
      </c>
      <c r="K26" s="142"/>
      <c r="L26" s="143">
        <v>24</v>
      </c>
    </row>
    <row r="27" spans="1:12" x14ac:dyDescent="0.25">
      <c r="A27" s="40" t="s">
        <v>54</v>
      </c>
      <c r="B27" s="140">
        <v>2</v>
      </c>
      <c r="C27" s="140"/>
      <c r="D27" s="140">
        <v>2</v>
      </c>
      <c r="E27" s="140">
        <v>1</v>
      </c>
      <c r="F27" s="140">
        <v>2</v>
      </c>
      <c r="G27" s="140">
        <v>2</v>
      </c>
      <c r="H27" s="140">
        <v>2</v>
      </c>
      <c r="I27" s="140">
        <v>8</v>
      </c>
      <c r="J27" s="140"/>
      <c r="K27" s="140"/>
      <c r="L27" s="141">
        <v>19</v>
      </c>
    </row>
    <row r="28" spans="1:12" x14ac:dyDescent="0.25">
      <c r="A28" s="139" t="s">
        <v>314</v>
      </c>
      <c r="B28" s="142"/>
      <c r="C28" s="142"/>
      <c r="D28" s="142"/>
      <c r="E28" s="142">
        <v>1</v>
      </c>
      <c r="F28" s="142"/>
      <c r="G28" s="142"/>
      <c r="H28" s="142">
        <v>1</v>
      </c>
      <c r="I28" s="142">
        <v>1</v>
      </c>
      <c r="J28" s="142">
        <v>10</v>
      </c>
      <c r="K28" s="142"/>
      <c r="L28" s="143">
        <v>13</v>
      </c>
    </row>
    <row r="29" spans="1:12" x14ac:dyDescent="0.25">
      <c r="A29" s="40" t="s">
        <v>447</v>
      </c>
      <c r="B29" s="140"/>
      <c r="C29" s="140">
        <v>1</v>
      </c>
      <c r="D29" s="140">
        <v>1</v>
      </c>
      <c r="E29" s="140">
        <v>1</v>
      </c>
      <c r="F29" s="140">
        <v>1</v>
      </c>
      <c r="G29" s="140">
        <v>1</v>
      </c>
      <c r="H29" s="140">
        <v>1</v>
      </c>
      <c r="I29" s="140">
        <v>3</v>
      </c>
      <c r="J29" s="140"/>
      <c r="K29" s="140"/>
      <c r="L29" s="141">
        <v>9</v>
      </c>
    </row>
    <row r="30" spans="1:12" x14ac:dyDescent="0.25">
      <c r="A30" s="139" t="s">
        <v>442</v>
      </c>
      <c r="B30" s="142">
        <v>3</v>
      </c>
      <c r="C30" s="142"/>
      <c r="D30" s="142"/>
      <c r="E30" s="142"/>
      <c r="F30" s="142"/>
      <c r="G30" s="142"/>
      <c r="H30" s="142">
        <v>1</v>
      </c>
      <c r="I30" s="142">
        <v>1</v>
      </c>
      <c r="J30" s="142">
        <v>1</v>
      </c>
      <c r="K30" s="142"/>
      <c r="L30" s="143">
        <v>6</v>
      </c>
    </row>
    <row r="31" spans="1:12" x14ac:dyDescent="0.25">
      <c r="A31" s="40" t="s">
        <v>483</v>
      </c>
      <c r="B31" s="140">
        <v>35</v>
      </c>
      <c r="C31" s="140">
        <v>31</v>
      </c>
      <c r="D31" s="140">
        <v>37</v>
      </c>
      <c r="E31" s="140">
        <v>38</v>
      </c>
      <c r="F31" s="140">
        <v>42</v>
      </c>
      <c r="G31" s="140">
        <v>37</v>
      </c>
      <c r="H31" s="140">
        <v>37</v>
      </c>
      <c r="I31" s="140">
        <v>135</v>
      </c>
      <c r="J31" s="140">
        <v>39</v>
      </c>
      <c r="K31" s="140">
        <v>7</v>
      </c>
      <c r="L31" s="141">
        <v>438</v>
      </c>
    </row>
  </sheetData>
  <pageMargins left="0.25" right="0.25" top="0.75" bottom="0.75" header="0.3" footer="0.3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I29" sqref="I29"/>
    </sheetView>
  </sheetViews>
  <sheetFormatPr baseColWidth="10" defaultRowHeight="15" x14ac:dyDescent="0.25"/>
  <cols>
    <col min="1" max="1" width="21" bestFit="1" customWidth="1"/>
    <col min="2" max="2" width="23.7109375" bestFit="1" customWidth="1"/>
    <col min="3" max="6" width="5" bestFit="1" customWidth="1"/>
    <col min="7" max="8" width="4.28515625" bestFit="1" customWidth="1"/>
    <col min="9" max="10" width="5" bestFit="1" customWidth="1"/>
    <col min="11" max="11" width="3.5703125" bestFit="1" customWidth="1"/>
    <col min="12" max="12" width="12.5703125" bestFit="1" customWidth="1"/>
    <col min="13" max="13" width="11.7109375" bestFit="1" customWidth="1"/>
  </cols>
  <sheetData>
    <row r="1" spans="1:12" x14ac:dyDescent="0.25">
      <c r="A1" s="39" t="s">
        <v>35</v>
      </c>
      <c r="B1" t="s">
        <v>485</v>
      </c>
    </row>
    <row r="3" spans="1:12" x14ac:dyDescent="0.25">
      <c r="A3" s="39" t="s">
        <v>494</v>
      </c>
      <c r="B3" s="39" t="s">
        <v>484</v>
      </c>
    </row>
    <row r="4" spans="1:12" x14ac:dyDescent="0.25">
      <c r="A4" s="39" t="s">
        <v>482</v>
      </c>
      <c r="B4" t="s">
        <v>1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2</v>
      </c>
      <c r="J4" t="s">
        <v>0</v>
      </c>
      <c r="K4" t="s">
        <v>410</v>
      </c>
      <c r="L4" t="s">
        <v>483</v>
      </c>
    </row>
    <row r="5" spans="1:12" x14ac:dyDescent="0.25">
      <c r="A5" s="40" t="s">
        <v>451</v>
      </c>
      <c r="B5" s="41"/>
      <c r="C5" s="41"/>
      <c r="D5" s="41"/>
      <c r="E5" s="41"/>
      <c r="F5" s="41"/>
      <c r="G5" s="41"/>
      <c r="H5" s="41"/>
      <c r="I5" s="41">
        <v>184</v>
      </c>
      <c r="J5" s="41"/>
      <c r="K5" s="41"/>
      <c r="L5" s="135">
        <v>184</v>
      </c>
    </row>
    <row r="6" spans="1:12" x14ac:dyDescent="0.25">
      <c r="A6" s="132" t="s">
        <v>480</v>
      </c>
      <c r="B6" s="133">
        <v>64</v>
      </c>
      <c r="C6" s="133"/>
      <c r="D6" s="133"/>
      <c r="E6" s="133"/>
      <c r="F6" s="133"/>
      <c r="G6" s="133"/>
      <c r="H6" s="133"/>
      <c r="I6" s="133"/>
      <c r="J6" s="133"/>
      <c r="K6" s="133"/>
      <c r="L6" s="136">
        <v>64</v>
      </c>
    </row>
    <row r="7" spans="1:12" x14ac:dyDescent="0.25">
      <c r="A7" s="40" t="s">
        <v>441</v>
      </c>
      <c r="B7" s="41"/>
      <c r="C7" s="41">
        <v>22</v>
      </c>
      <c r="D7" s="41"/>
      <c r="E7" s="41"/>
      <c r="F7" s="41">
        <v>10</v>
      </c>
      <c r="G7" s="41"/>
      <c r="H7" s="41">
        <v>12</v>
      </c>
      <c r="I7" s="41">
        <v>33</v>
      </c>
      <c r="J7" s="41">
        <v>511</v>
      </c>
      <c r="K7" s="41"/>
      <c r="L7" s="135">
        <v>588</v>
      </c>
    </row>
    <row r="8" spans="1:12" x14ac:dyDescent="0.25">
      <c r="A8" s="132" t="s">
        <v>204</v>
      </c>
      <c r="B8" s="133"/>
      <c r="C8" s="133"/>
      <c r="D8" s="133"/>
      <c r="E8" s="133"/>
      <c r="F8" s="133"/>
      <c r="G8" s="133"/>
      <c r="H8" s="133"/>
      <c r="I8" s="133">
        <v>150</v>
      </c>
      <c r="J8" s="133"/>
      <c r="K8" s="133"/>
      <c r="L8" s="136">
        <v>150</v>
      </c>
    </row>
    <row r="9" spans="1:12" x14ac:dyDescent="0.25">
      <c r="A9" s="40" t="s">
        <v>449</v>
      </c>
      <c r="B9" s="41">
        <v>11</v>
      </c>
      <c r="C9" s="41"/>
      <c r="D9" s="41">
        <v>8</v>
      </c>
      <c r="E9" s="41"/>
      <c r="F9" s="41">
        <v>3</v>
      </c>
      <c r="G9" s="41"/>
      <c r="H9" s="41"/>
      <c r="I9" s="41">
        <v>29</v>
      </c>
      <c r="J9" s="41"/>
      <c r="K9" s="41"/>
      <c r="L9" s="135">
        <v>51</v>
      </c>
    </row>
    <row r="10" spans="1:12" x14ac:dyDescent="0.25">
      <c r="A10" s="132" t="s">
        <v>446</v>
      </c>
      <c r="B10" s="133">
        <v>676</v>
      </c>
      <c r="C10" s="133">
        <v>335</v>
      </c>
      <c r="D10" s="133">
        <v>739</v>
      </c>
      <c r="E10" s="133">
        <v>718</v>
      </c>
      <c r="F10" s="133">
        <v>666</v>
      </c>
      <c r="G10" s="133">
        <v>595</v>
      </c>
      <c r="H10" s="133">
        <v>350</v>
      </c>
      <c r="I10" s="133">
        <v>786</v>
      </c>
      <c r="J10" s="133">
        <v>97</v>
      </c>
      <c r="K10" s="133"/>
      <c r="L10" s="136">
        <v>4962</v>
      </c>
    </row>
    <row r="11" spans="1:12" x14ac:dyDescent="0.25">
      <c r="A11" s="40" t="s">
        <v>453</v>
      </c>
      <c r="B11" s="41"/>
      <c r="C11" s="41"/>
      <c r="D11" s="41"/>
      <c r="E11" s="41"/>
      <c r="F11" s="41"/>
      <c r="G11" s="41"/>
      <c r="H11" s="41"/>
      <c r="I11" s="41">
        <v>265</v>
      </c>
      <c r="J11" s="41"/>
      <c r="K11" s="41"/>
      <c r="L11" s="135">
        <v>265</v>
      </c>
    </row>
    <row r="12" spans="1:12" x14ac:dyDescent="0.25">
      <c r="A12" s="132" t="s">
        <v>459</v>
      </c>
      <c r="B12" s="133">
        <v>57</v>
      </c>
      <c r="C12" s="133"/>
      <c r="D12" s="133"/>
      <c r="E12" s="133"/>
      <c r="F12" s="133"/>
      <c r="G12" s="133"/>
      <c r="H12" s="133"/>
      <c r="I12" s="133"/>
      <c r="J12" s="133"/>
      <c r="K12" s="133"/>
      <c r="L12" s="136">
        <v>57</v>
      </c>
    </row>
    <row r="13" spans="1:12" x14ac:dyDescent="0.25">
      <c r="A13" s="40" t="s">
        <v>440</v>
      </c>
      <c r="B13" s="41">
        <v>253</v>
      </c>
      <c r="C13" s="41">
        <v>149</v>
      </c>
      <c r="D13" s="41">
        <v>107</v>
      </c>
      <c r="E13" s="41">
        <v>138</v>
      </c>
      <c r="F13" s="41">
        <v>128</v>
      </c>
      <c r="G13" s="41">
        <v>117</v>
      </c>
      <c r="H13" s="41">
        <v>181</v>
      </c>
      <c r="I13" s="41">
        <v>935</v>
      </c>
      <c r="J13" s="41">
        <v>251</v>
      </c>
      <c r="K13" s="41">
        <v>52</v>
      </c>
      <c r="L13" s="135">
        <v>2311</v>
      </c>
    </row>
    <row r="14" spans="1:12" x14ac:dyDescent="0.25">
      <c r="A14" s="132" t="s">
        <v>253</v>
      </c>
      <c r="B14" s="133"/>
      <c r="C14" s="133"/>
      <c r="D14" s="133"/>
      <c r="E14" s="133"/>
      <c r="F14" s="133"/>
      <c r="G14" s="133"/>
      <c r="H14" s="133"/>
      <c r="I14" s="133">
        <v>26</v>
      </c>
      <c r="J14" s="133"/>
      <c r="K14" s="133"/>
      <c r="L14" s="136">
        <v>26</v>
      </c>
    </row>
    <row r="15" spans="1:12" x14ac:dyDescent="0.25">
      <c r="A15" s="40" t="s">
        <v>474</v>
      </c>
      <c r="B15" s="41"/>
      <c r="C15" s="41"/>
      <c r="D15" s="41"/>
      <c r="E15" s="41"/>
      <c r="F15" s="41"/>
      <c r="G15" s="41"/>
      <c r="H15" s="41">
        <v>74</v>
      </c>
      <c r="I15" s="41"/>
      <c r="J15" s="41"/>
      <c r="K15" s="41"/>
      <c r="L15" s="135">
        <v>74</v>
      </c>
    </row>
    <row r="16" spans="1:12" x14ac:dyDescent="0.25">
      <c r="A16" s="132" t="s">
        <v>16</v>
      </c>
      <c r="B16" s="133"/>
      <c r="C16" s="133">
        <v>106</v>
      </c>
      <c r="D16" s="133"/>
      <c r="E16" s="133"/>
      <c r="F16" s="133"/>
      <c r="G16" s="133"/>
      <c r="H16" s="133"/>
      <c r="I16" s="133"/>
      <c r="J16" s="133"/>
      <c r="K16" s="133"/>
      <c r="L16" s="136">
        <v>106</v>
      </c>
    </row>
    <row r="17" spans="1:12" x14ac:dyDescent="0.25">
      <c r="A17" s="40" t="s">
        <v>463</v>
      </c>
      <c r="B17" s="41">
        <v>58</v>
      </c>
      <c r="C17" s="41">
        <v>66</v>
      </c>
      <c r="D17" s="41"/>
      <c r="E17" s="41"/>
      <c r="F17" s="41"/>
      <c r="G17" s="41"/>
      <c r="H17" s="41"/>
      <c r="I17" s="41"/>
      <c r="J17" s="41"/>
      <c r="K17" s="41"/>
      <c r="L17" s="135">
        <v>124</v>
      </c>
    </row>
    <row r="18" spans="1:12" x14ac:dyDescent="0.25">
      <c r="A18" s="132" t="s">
        <v>444</v>
      </c>
      <c r="B18" s="133">
        <v>12</v>
      </c>
      <c r="C18" s="133">
        <v>9</v>
      </c>
      <c r="D18" s="133">
        <v>9</v>
      </c>
      <c r="E18" s="133">
        <v>44</v>
      </c>
      <c r="F18" s="133">
        <v>9</v>
      </c>
      <c r="G18" s="133">
        <v>9</v>
      </c>
      <c r="H18" s="133">
        <v>9</v>
      </c>
      <c r="I18" s="133">
        <v>63</v>
      </c>
      <c r="J18" s="133">
        <v>99</v>
      </c>
      <c r="K18" s="133"/>
      <c r="L18" s="136">
        <v>263</v>
      </c>
    </row>
    <row r="19" spans="1:12" x14ac:dyDescent="0.25">
      <c r="A19" s="40" t="s">
        <v>461</v>
      </c>
      <c r="B19" s="41"/>
      <c r="C19" s="41">
        <v>33</v>
      </c>
      <c r="D19" s="41">
        <v>15</v>
      </c>
      <c r="E19" s="41">
        <v>14</v>
      </c>
      <c r="F19" s="41"/>
      <c r="G19" s="41"/>
      <c r="H19" s="41"/>
      <c r="I19" s="41">
        <v>17</v>
      </c>
      <c r="J19" s="41"/>
      <c r="K19" s="41"/>
      <c r="L19" s="135">
        <v>79</v>
      </c>
    </row>
    <row r="20" spans="1:12" x14ac:dyDescent="0.25">
      <c r="A20" s="132" t="s">
        <v>462</v>
      </c>
      <c r="B20" s="133">
        <v>11</v>
      </c>
      <c r="C20" s="133">
        <v>13</v>
      </c>
      <c r="D20" s="133">
        <v>34</v>
      </c>
      <c r="E20" s="133">
        <v>29</v>
      </c>
      <c r="F20" s="133">
        <v>57</v>
      </c>
      <c r="G20" s="133">
        <v>10</v>
      </c>
      <c r="H20" s="133">
        <v>26</v>
      </c>
      <c r="I20" s="133"/>
      <c r="J20" s="133"/>
      <c r="K20" s="133"/>
      <c r="L20" s="136">
        <v>180</v>
      </c>
    </row>
    <row r="21" spans="1:12" x14ac:dyDescent="0.25">
      <c r="A21" s="40" t="s">
        <v>458</v>
      </c>
      <c r="B21" s="41">
        <v>31</v>
      </c>
      <c r="C21" s="41">
        <v>16</v>
      </c>
      <c r="D21" s="41">
        <v>67</v>
      </c>
      <c r="E21" s="41">
        <v>28</v>
      </c>
      <c r="F21" s="41">
        <v>53</v>
      </c>
      <c r="G21" s="41">
        <v>51</v>
      </c>
      <c r="H21" s="41">
        <v>4</v>
      </c>
      <c r="I21" s="41"/>
      <c r="J21" s="41"/>
      <c r="K21" s="41"/>
      <c r="L21" s="135">
        <v>250</v>
      </c>
    </row>
    <row r="22" spans="1:12" x14ac:dyDescent="0.25">
      <c r="A22" s="132" t="s">
        <v>445</v>
      </c>
      <c r="B22" s="133"/>
      <c r="C22" s="133"/>
      <c r="D22" s="133"/>
      <c r="E22" s="133"/>
      <c r="F22" s="133"/>
      <c r="G22" s="133"/>
      <c r="H22" s="133"/>
      <c r="I22" s="133">
        <v>31</v>
      </c>
      <c r="J22" s="133">
        <v>10</v>
      </c>
      <c r="K22" s="133"/>
      <c r="L22" s="136">
        <v>41</v>
      </c>
    </row>
    <row r="23" spans="1:12" x14ac:dyDescent="0.25">
      <c r="A23" s="40" t="s">
        <v>11</v>
      </c>
      <c r="B23" s="41">
        <v>87</v>
      </c>
      <c r="C23" s="41">
        <v>25</v>
      </c>
      <c r="D23" s="41">
        <v>21</v>
      </c>
      <c r="E23" s="41">
        <v>17</v>
      </c>
      <c r="F23" s="41">
        <v>30</v>
      </c>
      <c r="G23" s="41">
        <v>16</v>
      </c>
      <c r="H23" s="41">
        <v>18</v>
      </c>
      <c r="I23" s="41">
        <v>43</v>
      </c>
      <c r="J23" s="41"/>
      <c r="K23" s="41"/>
      <c r="L23" s="135">
        <v>257</v>
      </c>
    </row>
    <row r="24" spans="1:12" x14ac:dyDescent="0.25">
      <c r="A24" s="132" t="s">
        <v>460</v>
      </c>
      <c r="B24" s="133">
        <v>15</v>
      </c>
      <c r="C24" s="133">
        <v>3</v>
      </c>
      <c r="D24" s="133">
        <v>3</v>
      </c>
      <c r="E24" s="133">
        <v>3</v>
      </c>
      <c r="F24" s="133">
        <v>3</v>
      </c>
      <c r="G24" s="133">
        <v>3</v>
      </c>
      <c r="H24" s="133">
        <v>6</v>
      </c>
      <c r="I24" s="133"/>
      <c r="J24" s="133"/>
      <c r="K24" s="133"/>
      <c r="L24" s="136">
        <v>36</v>
      </c>
    </row>
    <row r="25" spans="1:12" x14ac:dyDescent="0.25">
      <c r="A25" s="40" t="s">
        <v>464</v>
      </c>
      <c r="B25" s="41"/>
      <c r="C25" s="41">
        <v>243</v>
      </c>
      <c r="D25" s="41"/>
      <c r="E25" s="41"/>
      <c r="F25" s="41"/>
      <c r="G25" s="41"/>
      <c r="H25" s="41"/>
      <c r="I25" s="41"/>
      <c r="J25" s="41"/>
      <c r="K25" s="41"/>
      <c r="L25" s="135">
        <v>243</v>
      </c>
    </row>
    <row r="26" spans="1:12" x14ac:dyDescent="0.25">
      <c r="A26" s="132" t="s">
        <v>443</v>
      </c>
      <c r="B26" s="133">
        <v>39</v>
      </c>
      <c r="C26" s="133">
        <v>39</v>
      </c>
      <c r="D26" s="133">
        <v>37</v>
      </c>
      <c r="E26" s="133">
        <v>36</v>
      </c>
      <c r="F26" s="133">
        <v>35</v>
      </c>
      <c r="G26" s="133">
        <v>35</v>
      </c>
      <c r="H26" s="133">
        <v>36</v>
      </c>
      <c r="I26" s="133">
        <v>150</v>
      </c>
      <c r="J26" s="133">
        <v>18</v>
      </c>
      <c r="K26" s="133"/>
      <c r="L26" s="136">
        <v>425</v>
      </c>
    </row>
    <row r="27" spans="1:12" x14ac:dyDescent="0.25">
      <c r="A27" s="40" t="s">
        <v>54</v>
      </c>
      <c r="B27" s="41">
        <v>62</v>
      </c>
      <c r="C27" s="41"/>
      <c r="D27" s="41">
        <v>43</v>
      </c>
      <c r="E27" s="41">
        <v>28</v>
      </c>
      <c r="F27" s="41">
        <v>43</v>
      </c>
      <c r="G27" s="41">
        <v>48</v>
      </c>
      <c r="H27" s="41">
        <v>108</v>
      </c>
      <c r="I27" s="41">
        <v>374</v>
      </c>
      <c r="J27" s="41"/>
      <c r="K27" s="41"/>
      <c r="L27" s="135">
        <v>706</v>
      </c>
    </row>
    <row r="28" spans="1:12" x14ac:dyDescent="0.25">
      <c r="A28" s="132" t="s">
        <v>314</v>
      </c>
      <c r="B28" s="133"/>
      <c r="C28" s="133"/>
      <c r="D28" s="133"/>
      <c r="E28" s="133">
        <v>14</v>
      </c>
      <c r="F28" s="133"/>
      <c r="G28" s="133"/>
      <c r="H28" s="133">
        <v>10</v>
      </c>
      <c r="I28" s="133">
        <v>6</v>
      </c>
      <c r="J28" s="133">
        <v>536</v>
      </c>
      <c r="K28" s="133"/>
      <c r="L28" s="136">
        <v>566</v>
      </c>
    </row>
    <row r="29" spans="1:12" x14ac:dyDescent="0.25">
      <c r="A29" s="40" t="s">
        <v>447</v>
      </c>
      <c r="B29" s="41"/>
      <c r="C29" s="41">
        <v>16</v>
      </c>
      <c r="D29" s="41">
        <v>16</v>
      </c>
      <c r="E29" s="41">
        <v>16</v>
      </c>
      <c r="F29" s="41">
        <v>16</v>
      </c>
      <c r="G29" s="41">
        <v>16</v>
      </c>
      <c r="H29" s="41">
        <v>16</v>
      </c>
      <c r="I29" s="41">
        <v>34</v>
      </c>
      <c r="J29" s="41"/>
      <c r="K29" s="41"/>
      <c r="L29" s="135">
        <v>130</v>
      </c>
    </row>
    <row r="30" spans="1:12" x14ac:dyDescent="0.25">
      <c r="A30" s="132" t="s">
        <v>442</v>
      </c>
      <c r="B30" s="133">
        <v>44</v>
      </c>
      <c r="C30" s="133"/>
      <c r="D30" s="133"/>
      <c r="E30" s="133"/>
      <c r="F30" s="133"/>
      <c r="G30" s="133"/>
      <c r="H30" s="133">
        <v>10</v>
      </c>
      <c r="I30" s="133">
        <v>7</v>
      </c>
      <c r="J30" s="133">
        <v>47</v>
      </c>
      <c r="K30" s="133"/>
      <c r="L30" s="136">
        <v>108</v>
      </c>
    </row>
    <row r="31" spans="1:12" x14ac:dyDescent="0.25">
      <c r="A31" s="40" t="s">
        <v>483</v>
      </c>
      <c r="B31" s="41">
        <v>1420</v>
      </c>
      <c r="C31" s="41">
        <v>1075</v>
      </c>
      <c r="D31" s="41">
        <v>1099</v>
      </c>
      <c r="E31" s="41">
        <v>1085</v>
      </c>
      <c r="F31" s="41">
        <v>1053</v>
      </c>
      <c r="G31" s="41">
        <v>900</v>
      </c>
      <c r="H31" s="41">
        <v>860</v>
      </c>
      <c r="I31" s="41">
        <v>3133</v>
      </c>
      <c r="J31" s="41">
        <v>1569</v>
      </c>
      <c r="K31" s="41">
        <v>52</v>
      </c>
      <c r="L31" s="135">
        <v>12246</v>
      </c>
    </row>
  </sheetData>
  <pageMargins left="0.25" right="0.25" top="0.75" bottom="0.75" header="0.3" footer="0.3"/>
  <pageSetup paperSize="9" orientation="landscape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M16" sqref="M16"/>
    </sheetView>
  </sheetViews>
  <sheetFormatPr baseColWidth="10" defaultRowHeight="15" x14ac:dyDescent="0.25"/>
  <cols>
    <col min="1" max="1" width="29.5703125" bestFit="1" customWidth="1"/>
    <col min="2" max="2" width="26.28515625" style="47" bestFit="1" customWidth="1"/>
    <col min="3" max="8" width="4.28515625" style="47" bestFit="1" customWidth="1"/>
    <col min="9" max="9" width="4.5703125" style="47" bestFit="1" customWidth="1"/>
    <col min="10" max="10" width="4.28515625" style="47" bestFit="1" customWidth="1"/>
    <col min="11" max="11" width="3.5703125" style="47" bestFit="1" customWidth="1"/>
    <col min="12" max="12" width="12.5703125" style="47" bestFit="1" customWidth="1"/>
    <col min="13" max="13" width="11.7109375" style="47" bestFit="1" customWidth="1"/>
  </cols>
  <sheetData>
    <row r="1" spans="1:13" x14ac:dyDescent="0.25">
      <c r="A1" s="39" t="s">
        <v>35</v>
      </c>
      <c r="B1" s="47" t="s">
        <v>485</v>
      </c>
    </row>
    <row r="3" spans="1:13" x14ac:dyDescent="0.25">
      <c r="A3" s="39" t="s">
        <v>495</v>
      </c>
      <c r="B3" s="48" t="s">
        <v>484</v>
      </c>
      <c r="M3"/>
    </row>
    <row r="4" spans="1:13" x14ac:dyDescent="0.25">
      <c r="A4" s="39" t="s">
        <v>482</v>
      </c>
      <c r="B4" s="47" t="s">
        <v>1</v>
      </c>
      <c r="C4" s="47" t="s">
        <v>3</v>
      </c>
      <c r="D4" s="47" t="s">
        <v>4</v>
      </c>
      <c r="E4" s="47" t="s">
        <v>5</v>
      </c>
      <c r="F4" s="47" t="s">
        <v>6</v>
      </c>
      <c r="G4" s="47" t="s">
        <v>7</v>
      </c>
      <c r="H4" s="47" t="s">
        <v>8</v>
      </c>
      <c r="I4" s="47" t="s">
        <v>2</v>
      </c>
      <c r="J4" s="47" t="s">
        <v>0</v>
      </c>
      <c r="K4" s="47" t="s">
        <v>410</v>
      </c>
      <c r="L4" s="47" t="s">
        <v>483</v>
      </c>
      <c r="M4"/>
    </row>
    <row r="5" spans="1:13" x14ac:dyDescent="0.25">
      <c r="A5" s="40" t="s">
        <v>451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137"/>
      <c r="M5"/>
    </row>
    <row r="6" spans="1:13" x14ac:dyDescent="0.25">
      <c r="A6" s="132" t="s">
        <v>480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8"/>
      <c r="M6"/>
    </row>
    <row r="7" spans="1:13" x14ac:dyDescent="0.25">
      <c r="A7" s="40" t="s">
        <v>441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137"/>
      <c r="M7"/>
    </row>
    <row r="8" spans="1:13" x14ac:dyDescent="0.25">
      <c r="A8" s="132" t="s">
        <v>204</v>
      </c>
      <c r="B8" s="134"/>
      <c r="C8" s="134"/>
      <c r="D8" s="134"/>
      <c r="E8" s="134"/>
      <c r="F8" s="134"/>
      <c r="G8" s="134"/>
      <c r="H8" s="134"/>
      <c r="I8" s="134">
        <v>14</v>
      </c>
      <c r="J8" s="134"/>
      <c r="K8" s="134"/>
      <c r="L8" s="138">
        <v>14</v>
      </c>
      <c r="M8"/>
    </row>
    <row r="9" spans="1:13" x14ac:dyDescent="0.25">
      <c r="A9" s="40" t="s">
        <v>449</v>
      </c>
      <c r="B9" s="49">
        <v>10</v>
      </c>
      <c r="C9" s="49"/>
      <c r="D9" s="49">
        <v>8</v>
      </c>
      <c r="E9" s="49"/>
      <c r="F9" s="49">
        <v>2</v>
      </c>
      <c r="G9" s="49"/>
      <c r="H9" s="49"/>
      <c r="I9" s="49">
        <v>10</v>
      </c>
      <c r="J9" s="49"/>
      <c r="K9" s="49"/>
      <c r="L9" s="137">
        <v>30</v>
      </c>
      <c r="M9"/>
    </row>
    <row r="10" spans="1:13" x14ac:dyDescent="0.25">
      <c r="A10" s="132" t="s">
        <v>446</v>
      </c>
      <c r="B10" s="134">
        <v>93</v>
      </c>
      <c r="C10" s="134">
        <v>30</v>
      </c>
      <c r="D10" s="134">
        <v>87</v>
      </c>
      <c r="E10" s="134">
        <v>82</v>
      </c>
      <c r="F10" s="134">
        <v>89</v>
      </c>
      <c r="G10" s="134">
        <v>72</v>
      </c>
      <c r="H10" s="134">
        <v>39</v>
      </c>
      <c r="I10" s="134">
        <v>95</v>
      </c>
      <c r="J10" s="134">
        <v>7</v>
      </c>
      <c r="K10" s="134"/>
      <c r="L10" s="138">
        <v>594</v>
      </c>
      <c r="M10"/>
    </row>
    <row r="11" spans="1:13" x14ac:dyDescent="0.25">
      <c r="A11" s="40" t="s">
        <v>453</v>
      </c>
      <c r="B11" s="49"/>
      <c r="C11" s="49"/>
      <c r="D11" s="49"/>
      <c r="E11" s="49"/>
      <c r="F11" s="49"/>
      <c r="G11" s="49"/>
      <c r="H11" s="49"/>
      <c r="I11" s="49">
        <v>20</v>
      </c>
      <c r="J11" s="49"/>
      <c r="K11" s="49"/>
      <c r="L11" s="137">
        <v>20</v>
      </c>
      <c r="M11"/>
    </row>
    <row r="12" spans="1:13" x14ac:dyDescent="0.25">
      <c r="A12" s="132" t="s">
        <v>459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8"/>
      <c r="M12"/>
    </row>
    <row r="13" spans="1:13" x14ac:dyDescent="0.25">
      <c r="A13" s="40" t="s">
        <v>440</v>
      </c>
      <c r="B13" s="49"/>
      <c r="C13" s="49"/>
      <c r="D13" s="49"/>
      <c r="E13" s="49"/>
      <c r="F13" s="49"/>
      <c r="G13" s="49"/>
      <c r="H13" s="49"/>
      <c r="I13" s="49">
        <v>1</v>
      </c>
      <c r="J13" s="49"/>
      <c r="K13" s="49"/>
      <c r="L13" s="137">
        <v>1</v>
      </c>
      <c r="M13"/>
    </row>
    <row r="14" spans="1:13" x14ac:dyDescent="0.25">
      <c r="A14" s="132" t="s">
        <v>253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8"/>
      <c r="M14"/>
    </row>
    <row r="15" spans="1:13" x14ac:dyDescent="0.25">
      <c r="A15" s="40" t="s">
        <v>474</v>
      </c>
      <c r="B15" s="49"/>
      <c r="C15" s="49"/>
      <c r="D15" s="49"/>
      <c r="E15" s="49"/>
      <c r="F15" s="49"/>
      <c r="G15" s="49"/>
      <c r="H15" s="49">
        <v>20</v>
      </c>
      <c r="I15" s="49"/>
      <c r="J15" s="49"/>
      <c r="K15" s="49"/>
      <c r="L15" s="137">
        <v>20</v>
      </c>
      <c r="M15"/>
    </row>
    <row r="16" spans="1:13" x14ac:dyDescent="0.25">
      <c r="A16" s="132" t="s">
        <v>16</v>
      </c>
      <c r="B16" s="134"/>
      <c r="C16" s="134">
        <v>3</v>
      </c>
      <c r="D16" s="134"/>
      <c r="E16" s="134"/>
      <c r="F16" s="134"/>
      <c r="G16" s="134"/>
      <c r="H16" s="134"/>
      <c r="I16" s="134"/>
      <c r="J16" s="134"/>
      <c r="K16" s="134"/>
      <c r="L16" s="138">
        <v>3</v>
      </c>
      <c r="M16"/>
    </row>
    <row r="17" spans="1:13" x14ac:dyDescent="0.25">
      <c r="A17" s="40" t="s">
        <v>463</v>
      </c>
      <c r="B17" s="49">
        <v>25</v>
      </c>
      <c r="C17" s="49">
        <v>32</v>
      </c>
      <c r="D17" s="49"/>
      <c r="E17" s="49"/>
      <c r="F17" s="49"/>
      <c r="G17" s="49"/>
      <c r="H17" s="49"/>
      <c r="I17" s="49"/>
      <c r="J17" s="49"/>
      <c r="K17" s="49"/>
      <c r="L17" s="137">
        <v>57</v>
      </c>
      <c r="M17"/>
    </row>
    <row r="18" spans="1:13" x14ac:dyDescent="0.25">
      <c r="A18" s="132" t="s">
        <v>444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8"/>
      <c r="M18"/>
    </row>
    <row r="19" spans="1:13" x14ac:dyDescent="0.25">
      <c r="A19" s="40" t="s">
        <v>461</v>
      </c>
      <c r="B19" s="49"/>
      <c r="C19" s="49">
        <v>16</v>
      </c>
      <c r="D19" s="49">
        <v>6</v>
      </c>
      <c r="E19" s="49">
        <v>6</v>
      </c>
      <c r="F19" s="49"/>
      <c r="G19" s="49"/>
      <c r="H19" s="49"/>
      <c r="I19" s="49">
        <v>8</v>
      </c>
      <c r="J19" s="49"/>
      <c r="K19" s="49"/>
      <c r="L19" s="137">
        <v>36</v>
      </c>
      <c r="M19"/>
    </row>
    <row r="20" spans="1:13" x14ac:dyDescent="0.25">
      <c r="A20" s="132" t="s">
        <v>462</v>
      </c>
      <c r="B20" s="134">
        <v>6</v>
      </c>
      <c r="C20" s="134">
        <v>5</v>
      </c>
      <c r="D20" s="134">
        <v>16</v>
      </c>
      <c r="E20" s="134">
        <v>14</v>
      </c>
      <c r="F20" s="134">
        <v>17</v>
      </c>
      <c r="G20" s="134">
        <v>6</v>
      </c>
      <c r="H20" s="134">
        <v>12</v>
      </c>
      <c r="I20" s="134"/>
      <c r="J20" s="134"/>
      <c r="K20" s="134"/>
      <c r="L20" s="138">
        <v>76</v>
      </c>
      <c r="M20"/>
    </row>
    <row r="21" spans="1:13" x14ac:dyDescent="0.25">
      <c r="A21" s="40" t="s">
        <v>458</v>
      </c>
      <c r="B21" s="49">
        <v>12</v>
      </c>
      <c r="C21" s="49">
        <v>7</v>
      </c>
      <c r="D21" s="49">
        <v>25</v>
      </c>
      <c r="E21" s="49">
        <v>12</v>
      </c>
      <c r="F21" s="49">
        <v>23</v>
      </c>
      <c r="G21" s="49">
        <v>22</v>
      </c>
      <c r="H21" s="49">
        <v>2</v>
      </c>
      <c r="I21" s="49"/>
      <c r="J21" s="49"/>
      <c r="K21" s="49"/>
      <c r="L21" s="137">
        <v>103</v>
      </c>
      <c r="M21"/>
    </row>
    <row r="22" spans="1:13" x14ac:dyDescent="0.25">
      <c r="A22" s="132" t="s">
        <v>445</v>
      </c>
      <c r="B22" s="134"/>
      <c r="C22" s="134"/>
      <c r="D22" s="134"/>
      <c r="E22" s="134"/>
      <c r="F22" s="134"/>
      <c r="G22" s="134"/>
      <c r="H22" s="134"/>
      <c r="I22" s="134"/>
      <c r="J22" s="134">
        <v>1</v>
      </c>
      <c r="K22" s="134"/>
      <c r="L22" s="138">
        <v>1</v>
      </c>
      <c r="M22"/>
    </row>
    <row r="23" spans="1:13" x14ac:dyDescent="0.25">
      <c r="A23" s="40" t="s">
        <v>11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137"/>
      <c r="M23"/>
    </row>
    <row r="24" spans="1:13" x14ac:dyDescent="0.25">
      <c r="A24" s="132" t="s">
        <v>460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8"/>
      <c r="M24"/>
    </row>
    <row r="25" spans="1:13" x14ac:dyDescent="0.25">
      <c r="A25" s="40" t="s">
        <v>464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137"/>
      <c r="M25"/>
    </row>
    <row r="26" spans="1:13" x14ac:dyDescent="0.25">
      <c r="A26" s="132" t="s">
        <v>443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8"/>
      <c r="M26"/>
    </row>
    <row r="27" spans="1:13" x14ac:dyDescent="0.25">
      <c r="A27" s="40" t="s">
        <v>54</v>
      </c>
      <c r="B27" s="49">
        <v>34</v>
      </c>
      <c r="C27" s="49"/>
      <c r="D27" s="49">
        <v>24</v>
      </c>
      <c r="E27" s="49">
        <v>14</v>
      </c>
      <c r="F27" s="49">
        <v>20</v>
      </c>
      <c r="G27" s="49">
        <v>24</v>
      </c>
      <c r="H27" s="49">
        <v>34</v>
      </c>
      <c r="I27" s="49">
        <v>186</v>
      </c>
      <c r="J27" s="49"/>
      <c r="K27" s="49"/>
      <c r="L27" s="137">
        <v>336</v>
      </c>
      <c r="M27"/>
    </row>
    <row r="28" spans="1:13" x14ac:dyDescent="0.25">
      <c r="A28" s="132" t="s">
        <v>314</v>
      </c>
      <c r="B28" s="134"/>
      <c r="C28" s="134"/>
      <c r="D28" s="134"/>
      <c r="E28" s="134"/>
      <c r="F28" s="134"/>
      <c r="G28" s="134"/>
      <c r="H28" s="134"/>
      <c r="I28" s="134"/>
      <c r="J28" s="134">
        <v>1</v>
      </c>
      <c r="K28" s="134"/>
      <c r="L28" s="138">
        <v>1</v>
      </c>
      <c r="M28"/>
    </row>
    <row r="29" spans="1:13" x14ac:dyDescent="0.25">
      <c r="A29" s="40" t="s">
        <v>447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137"/>
      <c r="M29"/>
    </row>
    <row r="30" spans="1:13" x14ac:dyDescent="0.25">
      <c r="A30" s="132" t="s">
        <v>442</v>
      </c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8"/>
      <c r="M30"/>
    </row>
    <row r="31" spans="1:13" x14ac:dyDescent="0.25">
      <c r="A31" s="40" t="s">
        <v>483</v>
      </c>
      <c r="B31" s="49">
        <v>180</v>
      </c>
      <c r="C31" s="49">
        <v>93</v>
      </c>
      <c r="D31" s="49">
        <v>166</v>
      </c>
      <c r="E31" s="49">
        <v>128</v>
      </c>
      <c r="F31" s="49">
        <v>151</v>
      </c>
      <c r="G31" s="49">
        <v>124</v>
      </c>
      <c r="H31" s="49">
        <v>107</v>
      </c>
      <c r="I31" s="49">
        <v>334</v>
      </c>
      <c r="J31" s="49">
        <v>9</v>
      </c>
      <c r="K31" s="49"/>
      <c r="L31" s="137">
        <v>1292</v>
      </c>
      <c r="M31"/>
    </row>
  </sheetData>
  <pageMargins left="0.25" right="0.25" top="0.75" bottom="0.75" header="0.3" footer="0.3"/>
  <pageSetup paperSize="9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GENERAL</vt:lpstr>
      <vt:lpstr>TCD Nbr De pièces</vt:lpstr>
      <vt:lpstr>TCD Surfaces</vt:lpstr>
      <vt:lpstr>TCD Nbr Postes Travail</vt:lpstr>
      <vt:lpstr>GENERAL!Nomenclature_des_pièces_CPAM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LHERMENIER CHRYSTEL (CPAM VAR)</dc:creator>
  <cp:lastModifiedBy>BOURGOGNE MORGAN (CPAM VAR)</cp:lastModifiedBy>
  <cp:lastPrinted>2024-02-09T11:48:16Z</cp:lastPrinted>
  <dcterms:created xsi:type="dcterms:W3CDTF">2023-11-07T07:46:01Z</dcterms:created>
  <dcterms:modified xsi:type="dcterms:W3CDTF">2025-09-26T13:20:06Z</dcterms:modified>
</cp:coreProperties>
</file>